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2\Zařízení a vybavení inter._elektro\EZAK\ZD\"/>
    </mc:Choice>
  </mc:AlternateContent>
  <bookViews>
    <workbookView xWindow="0" yWindow="0" windowWidth="28800" windowHeight="12300"/>
  </bookViews>
  <sheets>
    <sheet name="tabulka (32)" sheetId="1" r:id="rId1"/>
  </sheets>
  <calcPr calcId="162913"/>
</workbook>
</file>

<file path=xl/calcChain.xml><?xml version="1.0" encoding="utf-8"?>
<calcChain xmlns="http://schemas.openxmlformats.org/spreadsheetml/2006/main">
  <c r="C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9" i="1" l="1"/>
  <c r="A6" i="1"/>
  <c r="A7" i="1" s="1"/>
  <c r="A8" i="1" s="1"/>
  <c r="A9" i="1" s="1"/>
  <c r="A10" i="1" l="1"/>
</calcChain>
</file>

<file path=xl/sharedStrings.xml><?xml version="1.0" encoding="utf-8"?>
<sst xmlns="http://schemas.openxmlformats.org/spreadsheetml/2006/main" count="69" uniqueCount="69">
  <si>
    <t>Komodita</t>
  </si>
  <si>
    <t>Množství</t>
  </si>
  <si>
    <t>SPECIFIKACE</t>
  </si>
  <si>
    <t>Název nadpoložky</t>
  </si>
  <si>
    <t>COMMODITY_ID</t>
  </si>
  <si>
    <t>Chladnička 161 x 55 x 54,7</t>
  </si>
  <si>
    <t>energetická třída: E • spotřeba el. energie 181 kWh/rok • objem chladničky: 201 l • objem mrazničky: 41 l • klimatická třída: SN/N/ST • hlučnost 40 dB • volně stojící, dvoudvéřová • zaměnitelné umístění dveří • hmotnost 46 kg • barva bílá • rozměry (v x š x h): 161 x 55 x 54,7 cm (+/- 1cm) • mraznička nahoře • systém LowFrost • 1 police v mrazáku • 3 police v lednici • 1 průhledný šuplík v lednici • 3 police + 1 plná ve dveřích lednice • např. Elektrolux LTB1AE28WO</t>
  </si>
  <si>
    <t>Chladničky a mrazničky</t>
  </si>
  <si>
    <t>Klimatizace</t>
  </si>
  <si>
    <t>rychlé ochlazení vzduchu • 3 provozní režimy • nastavitelný časovač • dálkový ovladač • bezpečnostní funkce • LED displej • 2 výkonnostní stupně chlazení • regulace teploty od 17 do 30 °C • chladící výkon: 10.000 BTU (2,93 kW) • režimy Sleep, Dry a Fan • pojezdová kolečka • časovač ON/OFF – 24 hodin • výfuková trubice • možnost dokoupit Windows Kit • režim chlazení, odvlhčování a ventilátor • režim DRY odvlhčí až 24 litrů za den • hlučnost 61 dB • barva: bílá • např. Concept KV1000</t>
  </si>
  <si>
    <t>Klimatizace, větráky</t>
  </si>
  <si>
    <t>Chladnička 84,7 x 49,4 x 49,4 cm</t>
  </si>
  <si>
    <t>energetická třída: E • spotřeba el. energie: 0,35 kWh / 24 hodin • objem chladničky: 84 l • objem mrazničky: 10 l • volně stojící • mraznička nahoře • barva: bílá • rozměry (v x š x h): 84,7 x 49,4 x 49,4 cm (+/- 1 cm) • např. Gorenje RB392PW4</t>
  </si>
  <si>
    <t>Přímotop 750W</t>
  </si>
  <si>
    <t>napětí: 230 V/50 Hz • IP 24 • umístění: na podklad se stupněm hořlavosti C, D • třída izolace: II. • termostat: elektronický s pilotním vodičem • odstupové vzdálenosti: spodní hrana 150 / horní hrana 150 / čelní stěna 100 (mm) • příkon: 750 W • kontrolka chodu: LED • vypínač • např. FENIX Ecoflex TAC 07</t>
  </si>
  <si>
    <t>Ohřívače vody, vytápění</t>
  </si>
  <si>
    <t>Přímotop 2000W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</si>
  <si>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příkon: 2000 W • kontrolka chodu: LED • vypínač • např. FENIX Ecoflex TAC 20</t>
  </si>
  <si>
    <t>Kávovar automatický s mlýnkem</t>
  </si>
  <si>
    <t>objem vodní nádržky: 1,8 l (odnímatelný) • příkon: 1450 W • napětí: 220-240 V • parní tlak: 15 bar • odnímatelná odkapávací mřížka s ukazatelem hladiny vody • nádoba na kávová zrna 250 g s víčkem • 13 stupňový ocelový mlýnek • možnost použití mleté i zrnkové kávy • nastavení intenzity aroma (předpaření kávy) • nastavení pro 2 šálky • vodní filtr • automatické čistící programy • signalizace odvápnění • systém Thermoblock • nastavení tvrdosti vody • kapacita zásobníku na odpad: cca 14 porcí • indikátor hladiny tekutiny na odkapávací mřížce • vyjímatelná spařovací jednotka • programovatelné nastavení a vypnutí • energetická třída lepší než A • např. DeLonghi ECAM 22.110 SB</t>
  </si>
  <si>
    <t>Elektrotepelné spotřebiče</t>
  </si>
  <si>
    <t>Mikrovlnná trouba 20 l</t>
  </si>
  <si>
    <t>objem: 20 l • mikrovlnný výkon: 700 W • ovládání mechanické • časovač • počet úrovní výkonu: 5 • funkce rozmrazování • průměr talíře 25,5 cm • barva: bílá • např. Mora 120 W</t>
  </si>
  <si>
    <t>Ventilátor stolní 30 cm</t>
  </si>
  <si>
    <t>3 rychlosti • průměr lopatek: 30 cm • automatická horizontální rotace v úhlu 90° s možností vypnutí • nastavitelný úhel sklonu • přední a zadní kovová ochranná mřížka • protiskluzové nožky • ochrana proti přehřátí • příkon: 40 W • délka přívodního kabelu: min. 1,6 m • napětí a kmitočet: 220-240 V, 50 Hz • např. Sencor SFE 3027 WH</t>
  </si>
  <si>
    <t>Chladnička 124 x 54 x 58 cm</t>
  </si>
  <si>
    <t>energetická třída: F • spotřeba el. energie: 0,63 kWh/24 hodin • objem chladničky: 130 l • objem mrazničky: 46 l • mrazák nahoře • klimatická třída SN-ST • mrazicí kapacita: 2,5 kg/24h • počet polic: 2 • materiál polic: sklo • barva: bílá • rozměry (v x š x h): 124 x 54 x 58 cm (+/- 1 cm) • např. Beko RDSA18030WN</t>
  </si>
  <si>
    <t>Průtokový ohřívač vody 5 l</t>
  </si>
  <si>
    <t>beztlakový zásobníkový ohřívač vody • podpultový • objem: 5 l • kovové přípojky • elektrické topné těleso • ukazatel provozu elektrické ohřevné části ekonomické teploty • ochrana proti zamrznutí • IP 24 • nastavení teploty do 65°C • materiál: polypropylen • rozměry (v x š x h): 39 x 25,6 x 21,3 cm (+/- 0,5 cm) • výkon: 2000 W • připojení: G3/8 • zpětný ventil • barva: bílá • např. Dražice BTO 5 IN </t>
  </si>
  <si>
    <t>Přímotop 1500W</t>
  </si>
  <si>
    <t>příkon: 1500 W • nástěnný konvektor pro plné vytápění • vypínač ZAP/VYP, tepelná pojistka s automatickým resetem • elektromechanický termostat s možností blokování polohy a ochranou proti zámrazu • možnost řízení útlumu pomocí pilotního vodiče • oddělený nástěnný držák • IP 24 • pevné připojení: 230 V, 50 Hz • barva topidla: bílá • např. FENIX Ecoflex TAC 15</t>
  </si>
  <si>
    <t>Přímotop teplovzdušný</t>
  </si>
  <si>
    <t>příkon: 2000 W • teplovzdušný konvektor s ochranou proti přehřátí • 3 stupně nastavení topného výkonu 750/1250/2000 W • plynule regulovatelný termostat • zabudovaný ventilátor • ochrana proti přehřátí • světelná kontrolka zapnutí topných těles • integrované rukojeti • volně stojící nebo možnost připevnění na stěnu • např. Sencor SCF 2001</t>
  </si>
  <si>
    <t>Chladnička 85 x 50 x 62 cm</t>
  </si>
  <si>
    <t>energetická třída: F • spotřeba el. energie: 177 kWh/rok • objem chladničky: 108 l • objem mrazničky: 14 l • objem celkem: 122 l • klimatická třída SN- ST • volně stojící • elektrické připojení: 220–230 V • zmrazovací výkon: 2 kg/24h • netto váha: 38 kg • bruto váha: 40 kg • barva: bílá • rozměry (v x š x h): 85 x 50,1 x 62 cm (+/- 1 cm) • např. Liebherr T 1414</t>
  </si>
  <si>
    <t>Vysavač podlahový sáčkový</t>
  </si>
  <si>
    <t>typ vysavače: podlahový • délka přívodového kabelu: min. 10 m • příkon: 800 W • filtr sáčkový • objem sáčku/nádoby na prach min. 4 l • provedení trubek: kovové, teleskopické • akční rádius 14 m • vysávání suché • energetická třída: B • funkce a ovládání: turbokartáč • vhodné pro alergiky • např. Sencor SVC 9000 BK</t>
  </si>
  <si>
    <t>Zařízení pro čištění a žehlení</t>
  </si>
  <si>
    <t>Vysavač průmyslový</t>
  </si>
  <si>
    <t>typ vysavače: pro vysávání mokrých i suchých nečistot • množství vzduchu: 67 l/s • výkon: 1380 W (+/- 20W) • objem odpadní nádoby: max. 27 l – ušlechtilá ocel • elektrická síť 230 V/50 Hz • délka kabelu: min. 6,5 m • příslušenství: trubka kov prodlužovací 2 x 500 mm • sací hadice 2,5 m, prům. 35 mm • sací hubice kombi • hubice štěrbinová • filtrační patrona • mokro-suchá podlahová hubice 30 cm • ochrana proti nárazu • ochranná třída: II • např. KÄRCHER NT 27/1 Me</t>
  </si>
  <si>
    <t>Průtokový ohřívač vody</t>
  </si>
  <si>
    <t>nadpultový spotřebič • objem: 0,2 l • elektrické topné těleso • ukazatel provozu • ekonomická teplota • ochrana proti zamrznutí • IP 24 • teplota: 15-75°C • materiál: polypropylen • rozměry (v x š x h): 13,5 x18,6 x 8,7 cm (+/- 0,5 cm) • výkon: 3500 W • připojení G3/8 • zpětný ventil • např. Clage M 3-0</t>
  </si>
  <si>
    <t>Rychlovarná konvice 1,7 l</t>
  </si>
  <si>
    <t>obsah: 1,7 l • příkon: 2400 W • automatické vypnutí • ochrana proti přehřátí a proti chodu naprázdno • zakrytá spirála z nerezové oceli • ukazatel stavu vody • vyjímatelný a omyvatelný filtr • světelná kontrolka provozu • napájení: 230V 50HZ • sklápěcí uzavíratelné víko • provedení: nerez • např. Tefal KI 170 D 40</t>
  </si>
  <si>
    <t>Rychlovarná konvice 1,5 l</t>
  </si>
  <si>
    <t>obsah: 1,5 l • příkon: 2200 W • automatické vypnutí • skrytá topná spirála • ochrana proti přehřátí a chodu naprázdno • ukazatel stavu vody • vyjímatelný a omyvatelný filtr • světelná kontrolka provozu • napájení: 230V 50HZ • středový kontakt 360° • provedení: plast • např. Tefal KO 299130</t>
  </si>
  <si>
    <t>Ventilátor stojanový 40 cm</t>
  </si>
  <si>
    <t>3 rychlosti • průměr lopatek: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min. 1,6 m • napětí a kmitočet: 220-240 V, 50 Hz • např. Sencor SFN 4047 WH</t>
  </si>
  <si>
    <t>Boiler 80 l</t>
  </si>
  <si>
    <t>příkon: 2000 W • konstrukce ohřívače vody: zásobníkový • poloha instalace: svislá • typ instalace: závěsný na zeď • objem: 80 l • min. teplota ohřevu: 5°C • maximální teplota ohřevu: 74°C • druh ohřevu: elektrický • doba ohřevu z 15°C na 65°C: 2.5 hod. • tepelné ztráty (kWh/24 hod.): 0.71 • keramické topné těleso • indikátor teploty • tlak (MPa): 0.6 • příkon: 2000 W • rozměry: výška 75,4 cm, průměr 52,4 cm • např. Dražice OKCE 80</t>
  </si>
  <si>
    <t>Vysavač bezsáčkový</t>
  </si>
  <si>
    <t>typ vysavače: podlahový, bezsáčkový • příkon: 800 W • sací výkon: 400 W (+/- 20W) • el. regulace • 5 stupňová filtrace • HEPA filtr • systém Cyclone • nerezová teleskopická trubice • délka kabelu: min. 6 m • např. ETA Andare Animal 1493 90020</t>
  </si>
  <si>
    <t>Ventilátor stolní 40 cm</t>
  </si>
  <si>
    <t>3 rychlosti • průměr lopatek: 40 cm • automatická horizontální rotace v úhlu 90° s možností vypnutí • nastavitelný úhel sklonu • přední a zadní kovová ochranná mřížka • protiskluzové nožky • ochrana proti přehřátí • příkon: 50 W • délka přívodního kabelu: min. 1,6 m • napětí a kmitočet: 220-240 V, 50 Hz • např. Sencor SFE 4037 WH</t>
  </si>
  <si>
    <t>Mikrovlnná trouba 17 l</t>
  </si>
  <si>
    <t>objem: 17 l • mikrovlnný výkon: 700 W • počet úrovní výkonu: 6 • příkon: 1100 W • napětí: 230 V • požadované jištění: 10 A • osvětlení vnitřku trouby • prům.talíře 24,5 cm • povrch smalt • funkce rozmrazování • mechanické ovládání • barva: bílá • např. ECG MTM 1771 WE</t>
  </si>
  <si>
    <t>Vařič dvouplotýnkový</t>
  </si>
  <si>
    <t>typ vařiče: elektrický • 2 litinové plotny o průměru 14,5 a 18 cm s příkony 1500 W a 1000 W • umístění: stolní • ovládání: mechanické-knoflíkové • protiskluzové nohy • plynule regulovatelný termostat pro nastavení požadované teploty • světelné kontrolky provozu • tepelné kontrolky provozu • barva: bílá • např. ETA 3119 90001</t>
  </si>
  <si>
    <t>Ohřívače, opékače</t>
  </si>
  <si>
    <t>P.č.</t>
  </si>
  <si>
    <t xml:space="preserve">k veřejné zakázce „Dodávka zařízení a vybavení interiéru – elektrické spotřebiče“ </t>
  </si>
  <si>
    <t>Cena/ 1 ks
v Kč bez DPH</t>
  </si>
  <si>
    <t>Cena*KS 
v Kč bez DPH</t>
  </si>
  <si>
    <t>Celkem</t>
  </si>
  <si>
    <t>Poznámka</t>
  </si>
  <si>
    <t>Uchazeč vyplní žlutě označená pole.</t>
  </si>
  <si>
    <t xml:space="preserve">Do sloupce "Poznámka" uchazeč uvede přesný název zboží včetně značky/výrobce a typu výrobku. Nabídnuté zboží musí splnit parametry dle požadované specifikace tak, že </t>
  </si>
  <si>
    <t>má parametry stejné nebo lepší než poptávané zboží.</t>
  </si>
  <si>
    <t>Příloha č. 1 kupní smlouvy "Popis předmětu koupě a technická specifikace"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</si>
</sst>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16" fillId="34" borderId="10" xfId="0" applyFont="1" applyFill="1" applyBorder="1" applyAlignment="1">
      <alignment horizontal="center" vertical="center" textRotation="90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9" fillId="35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wrapText="1"/>
    </xf>
    <xf numFmtId="0" fontId="0" fillId="0" borderId="0" xfId="0" applyAlignment="1">
      <alignment horizontal="left"/>
    </xf>
    <xf numFmtId="0" fontId="16" fillId="34" borderId="11" xfId="0" applyFont="1" applyFill="1" applyBorder="1" applyAlignment="1">
      <alignment horizontal="center" vertical="center" textRotation="90" wrapText="1"/>
    </xf>
    <xf numFmtId="0" fontId="16" fillId="34" borderId="12" xfId="0" applyFont="1" applyFill="1" applyBorder="1" applyAlignment="1">
      <alignment horizontal="center" vertical="center" textRotation="90" wrapText="1"/>
    </xf>
    <xf numFmtId="0" fontId="16" fillId="34" borderId="13" xfId="0" applyFont="1" applyFill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0" fillId="33" borderId="0" xfId="0" applyFill="1" applyAlignment="1">
      <alignment horizontal="left"/>
    </xf>
    <xf numFmtId="0" fontId="20" fillId="0" borderId="0" xfId="0" applyFont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workbookViewId="0">
      <selection activeCell="B5" sqref="B5"/>
    </sheetView>
  </sheetViews>
  <sheetFormatPr defaultRowHeight="15" x14ac:dyDescent="0.25"/>
  <cols>
    <col min="1" max="1" width="10.7109375" bestFit="1" customWidth="1"/>
    <col min="2" max="2" width="30" bestFit="1" customWidth="1"/>
    <col min="3" max="3" width="9.5703125" customWidth="1"/>
    <col min="4" max="4" width="8.85546875" customWidth="1"/>
    <col min="5" max="5" width="10.5703125" customWidth="1"/>
    <col min="6" max="6" width="59" style="4" customWidth="1"/>
    <col min="7" max="7" width="12.42578125" customWidth="1"/>
    <col min="8" max="8" width="15.7109375" bestFit="1" customWidth="1"/>
    <col min="9" max="9" width="26" customWidth="1"/>
  </cols>
  <sheetData>
    <row r="1" spans="1:9" ht="18.75" x14ac:dyDescent="0.3">
      <c r="A1" s="20" t="s">
        <v>68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3">
      <c r="A2" s="20" t="s">
        <v>60</v>
      </c>
      <c r="B2" s="20"/>
      <c r="C2" s="20"/>
      <c r="D2" s="20"/>
      <c r="E2" s="20"/>
      <c r="F2" s="20"/>
      <c r="G2" s="20"/>
      <c r="H2" s="20"/>
      <c r="I2" s="20"/>
    </row>
    <row r="4" spans="1:9" ht="45" customHeight="1" x14ac:dyDescent="0.25">
      <c r="A4" s="6" t="s">
        <v>59</v>
      </c>
      <c r="B4" s="6" t="s">
        <v>0</v>
      </c>
      <c r="C4" s="6" t="s">
        <v>1</v>
      </c>
      <c r="D4" s="9" t="s">
        <v>61</v>
      </c>
      <c r="E4" s="6" t="s">
        <v>62</v>
      </c>
      <c r="F4" s="6" t="s">
        <v>2</v>
      </c>
      <c r="G4" s="6" t="s">
        <v>3</v>
      </c>
      <c r="H4" s="6" t="s">
        <v>4</v>
      </c>
      <c r="I4" s="6" t="s">
        <v>64</v>
      </c>
    </row>
    <row r="5" spans="1:9" ht="76.5" customHeight="1" x14ac:dyDescent="0.25">
      <c r="A5" s="2">
        <v>1</v>
      </c>
      <c r="B5" s="1" t="s">
        <v>44</v>
      </c>
      <c r="C5" s="1">
        <v>7</v>
      </c>
      <c r="D5" s="12"/>
      <c r="E5" s="1">
        <f>C5*D5</f>
        <v>0</v>
      </c>
      <c r="F5" s="3" t="s">
        <v>45</v>
      </c>
      <c r="G5" s="14" t="s">
        <v>20</v>
      </c>
      <c r="H5" s="1">
        <v>-3106</v>
      </c>
      <c r="I5" s="1"/>
    </row>
    <row r="6" spans="1:9" ht="94.5" customHeight="1" x14ac:dyDescent="0.25">
      <c r="A6" s="2">
        <f>A5+1</f>
        <v>2</v>
      </c>
      <c r="B6" s="1" t="s">
        <v>42</v>
      </c>
      <c r="C6" s="1">
        <v>28</v>
      </c>
      <c r="D6" s="12"/>
      <c r="E6" s="1">
        <f t="shared" ref="E6:E28" si="0">C6*D6</f>
        <v>0</v>
      </c>
      <c r="F6" s="3" t="s">
        <v>43</v>
      </c>
      <c r="G6" s="15"/>
      <c r="H6" s="1">
        <v>-3107</v>
      </c>
      <c r="I6" s="1"/>
    </row>
    <row r="7" spans="1:9" ht="168.75" customHeight="1" x14ac:dyDescent="0.25">
      <c r="A7" s="2">
        <f t="shared" ref="A7:A9" si="1">A6+1</f>
        <v>3</v>
      </c>
      <c r="B7" s="1" t="s">
        <v>18</v>
      </c>
      <c r="C7" s="1">
        <v>3</v>
      </c>
      <c r="D7" s="12"/>
      <c r="E7" s="1">
        <f t="shared" si="0"/>
        <v>0</v>
      </c>
      <c r="F7" s="3" t="s">
        <v>19</v>
      </c>
      <c r="G7" s="15"/>
      <c r="H7" s="1">
        <v>-7170</v>
      </c>
      <c r="I7" s="1"/>
    </row>
    <row r="8" spans="1:9" ht="78" customHeight="1" x14ac:dyDescent="0.25">
      <c r="A8" s="2">
        <f t="shared" si="1"/>
        <v>4</v>
      </c>
      <c r="B8" s="1" t="s">
        <v>54</v>
      </c>
      <c r="C8" s="1">
        <v>3</v>
      </c>
      <c r="D8" s="12"/>
      <c r="E8" s="1">
        <f t="shared" si="0"/>
        <v>0</v>
      </c>
      <c r="F8" s="3" t="s">
        <v>55</v>
      </c>
      <c r="G8" s="15"/>
      <c r="H8" s="1">
        <v>-3058</v>
      </c>
      <c r="I8" s="1"/>
    </row>
    <row r="9" spans="1:9" ht="54.75" customHeight="1" x14ac:dyDescent="0.25">
      <c r="A9" s="2">
        <f t="shared" si="1"/>
        <v>5</v>
      </c>
      <c r="B9" s="1" t="s">
        <v>21</v>
      </c>
      <c r="C9" s="1">
        <v>7</v>
      </c>
      <c r="D9" s="12"/>
      <c r="E9" s="1">
        <f t="shared" si="0"/>
        <v>0</v>
      </c>
      <c r="F9" s="3" t="s">
        <v>22</v>
      </c>
      <c r="G9" s="15"/>
      <c r="H9" s="1">
        <v>-5393</v>
      </c>
      <c r="I9" s="1"/>
    </row>
    <row r="10" spans="1:9" ht="64.5" customHeight="1" x14ac:dyDescent="0.25">
      <c r="A10" s="2">
        <f t="shared" ref="A10:A28" si="2">A9+1</f>
        <v>6</v>
      </c>
      <c r="B10" s="1" t="s">
        <v>11</v>
      </c>
      <c r="C10" s="1">
        <v>1</v>
      </c>
      <c r="D10" s="12"/>
      <c r="E10" s="1">
        <f t="shared" si="0"/>
        <v>0</v>
      </c>
      <c r="F10" s="3" t="s">
        <v>12</v>
      </c>
      <c r="G10" s="7"/>
      <c r="H10" s="1">
        <v>-8090</v>
      </c>
      <c r="I10" s="1"/>
    </row>
    <row r="11" spans="1:9" ht="95.25" customHeight="1" x14ac:dyDescent="0.25">
      <c r="A11" s="2">
        <f t="shared" si="2"/>
        <v>7</v>
      </c>
      <c r="B11" s="1" t="s">
        <v>33</v>
      </c>
      <c r="C11" s="1">
        <v>1</v>
      </c>
      <c r="D11" s="12"/>
      <c r="E11" s="1">
        <f t="shared" si="0"/>
        <v>0</v>
      </c>
      <c r="F11" s="3" t="s">
        <v>34</v>
      </c>
      <c r="G11" s="7"/>
      <c r="H11" s="1">
        <v>-4499</v>
      </c>
      <c r="I11" s="1"/>
    </row>
    <row r="12" spans="1:9" ht="78.75" customHeight="1" x14ac:dyDescent="0.25">
      <c r="A12" s="2">
        <f t="shared" si="2"/>
        <v>8</v>
      </c>
      <c r="B12" s="1" t="s">
        <v>25</v>
      </c>
      <c r="C12" s="1">
        <v>3</v>
      </c>
      <c r="D12" s="12"/>
      <c r="E12" s="1">
        <f t="shared" si="0"/>
        <v>0</v>
      </c>
      <c r="F12" s="3" t="s">
        <v>26</v>
      </c>
      <c r="G12" s="7"/>
      <c r="H12" s="1">
        <v>-5291</v>
      </c>
      <c r="I12" s="1"/>
    </row>
    <row r="13" spans="1:9" ht="123" customHeight="1" x14ac:dyDescent="0.25">
      <c r="A13" s="2">
        <f t="shared" si="2"/>
        <v>9</v>
      </c>
      <c r="B13" s="1" t="s">
        <v>5</v>
      </c>
      <c r="C13" s="1">
        <v>2</v>
      </c>
      <c r="D13" s="12"/>
      <c r="E13" s="1">
        <f t="shared" si="0"/>
        <v>0</v>
      </c>
      <c r="F13" s="3" t="s">
        <v>6</v>
      </c>
      <c r="G13" s="8" t="s">
        <v>7</v>
      </c>
      <c r="H13" s="1">
        <v>-8950</v>
      </c>
      <c r="I13" s="1"/>
    </row>
    <row r="14" spans="1:9" ht="128.25" customHeight="1" x14ac:dyDescent="0.25">
      <c r="A14" s="2">
        <f t="shared" si="2"/>
        <v>10</v>
      </c>
      <c r="B14" s="1" t="s">
        <v>8</v>
      </c>
      <c r="C14" s="1">
        <v>1</v>
      </c>
      <c r="D14" s="12"/>
      <c r="E14" s="1">
        <f t="shared" si="0"/>
        <v>0</v>
      </c>
      <c r="F14" s="3" t="s">
        <v>9</v>
      </c>
      <c r="G14" s="14" t="s">
        <v>10</v>
      </c>
      <c r="H14" s="1">
        <v>-8570</v>
      </c>
      <c r="I14" s="1"/>
    </row>
    <row r="15" spans="1:9" ht="97.5" customHeight="1" x14ac:dyDescent="0.25">
      <c r="A15" s="2">
        <f t="shared" si="2"/>
        <v>11</v>
      </c>
      <c r="B15" s="1" t="s">
        <v>23</v>
      </c>
      <c r="C15" s="1">
        <v>1</v>
      </c>
      <c r="D15" s="12"/>
      <c r="E15" s="1">
        <f t="shared" si="0"/>
        <v>0</v>
      </c>
      <c r="F15" s="3" t="s">
        <v>24</v>
      </c>
      <c r="G15" s="15"/>
      <c r="H15" s="1">
        <v>-5293</v>
      </c>
      <c r="I15" s="1"/>
    </row>
    <row r="16" spans="1:9" ht="111.75" customHeight="1" x14ac:dyDescent="0.25">
      <c r="A16" s="2">
        <f t="shared" si="2"/>
        <v>12</v>
      </c>
      <c r="B16" s="1" t="s">
        <v>46</v>
      </c>
      <c r="C16" s="1">
        <v>3</v>
      </c>
      <c r="D16" s="12"/>
      <c r="E16" s="1">
        <f t="shared" si="0"/>
        <v>0</v>
      </c>
      <c r="F16" s="3" t="s">
        <v>47</v>
      </c>
      <c r="G16" s="15"/>
      <c r="H16" s="1">
        <v>-3104</v>
      </c>
      <c r="I16" s="1"/>
    </row>
    <row r="17" spans="1:9" ht="94.5" customHeight="1" x14ac:dyDescent="0.25">
      <c r="A17" s="2">
        <f t="shared" si="2"/>
        <v>13</v>
      </c>
      <c r="B17" s="1" t="s">
        <v>52</v>
      </c>
      <c r="C17" s="1">
        <v>1</v>
      </c>
      <c r="D17" s="12"/>
      <c r="E17" s="1">
        <f t="shared" si="0"/>
        <v>0</v>
      </c>
      <c r="F17" s="3" t="s">
        <v>53</v>
      </c>
      <c r="G17" s="16"/>
      <c r="H17" s="1">
        <v>-3075</v>
      </c>
      <c r="I17" s="1"/>
    </row>
    <row r="18" spans="1:9" ht="80.25" customHeight="1" x14ac:dyDescent="0.25">
      <c r="A18" s="2">
        <f t="shared" si="2"/>
        <v>14</v>
      </c>
      <c r="B18" s="1" t="s">
        <v>13</v>
      </c>
      <c r="C18" s="1">
        <v>1</v>
      </c>
      <c r="D18" s="12"/>
      <c r="E18" s="1">
        <f t="shared" si="0"/>
        <v>0</v>
      </c>
      <c r="F18" s="3" t="s">
        <v>14</v>
      </c>
      <c r="G18" s="17" t="s">
        <v>15</v>
      </c>
      <c r="H18" s="1">
        <v>-7531</v>
      </c>
      <c r="I18" s="1"/>
    </row>
    <row r="19" spans="1:9" ht="85.5" customHeight="1" x14ac:dyDescent="0.25">
      <c r="A19" s="2">
        <f t="shared" si="2"/>
        <v>15</v>
      </c>
      <c r="B19" s="1" t="s">
        <v>16</v>
      </c>
      <c r="C19" s="1">
        <v>5</v>
      </c>
      <c r="D19" s="12"/>
      <c r="E19" s="1">
        <f t="shared" si="0"/>
        <v>0</v>
      </c>
      <c r="F19" s="3" t="s">
        <v>17</v>
      </c>
      <c r="G19" s="18"/>
      <c r="H19" s="1">
        <v>-7530</v>
      </c>
      <c r="I19" s="1"/>
    </row>
    <row r="20" spans="1:9" ht="112.5" customHeight="1" x14ac:dyDescent="0.25">
      <c r="A20" s="2">
        <f t="shared" si="2"/>
        <v>16</v>
      </c>
      <c r="B20" s="1" t="s">
        <v>27</v>
      </c>
      <c r="C20" s="1">
        <v>2</v>
      </c>
      <c r="D20" s="12"/>
      <c r="E20" s="1">
        <f t="shared" si="0"/>
        <v>0</v>
      </c>
      <c r="F20" s="3" t="s">
        <v>28</v>
      </c>
      <c r="G20" s="18"/>
      <c r="H20" s="1">
        <v>-5272</v>
      </c>
      <c r="I20" s="1"/>
    </row>
    <row r="21" spans="1:9" ht="112.5" customHeight="1" x14ac:dyDescent="0.25">
      <c r="A21" s="2">
        <f t="shared" si="2"/>
        <v>17</v>
      </c>
      <c r="B21" s="1" t="s">
        <v>29</v>
      </c>
      <c r="C21" s="1">
        <v>2</v>
      </c>
      <c r="D21" s="12"/>
      <c r="E21" s="1">
        <f t="shared" si="0"/>
        <v>0</v>
      </c>
      <c r="F21" s="3" t="s">
        <v>30</v>
      </c>
      <c r="G21" s="18"/>
      <c r="H21" s="1">
        <v>-5214</v>
      </c>
      <c r="I21" s="1"/>
    </row>
    <row r="22" spans="1:9" ht="99" customHeight="1" x14ac:dyDescent="0.25">
      <c r="A22" s="2">
        <f t="shared" si="2"/>
        <v>18</v>
      </c>
      <c r="B22" s="1" t="s">
        <v>31</v>
      </c>
      <c r="C22" s="1">
        <v>1</v>
      </c>
      <c r="D22" s="12"/>
      <c r="E22" s="1">
        <f t="shared" si="0"/>
        <v>0</v>
      </c>
      <c r="F22" s="3" t="s">
        <v>32</v>
      </c>
      <c r="G22" s="18"/>
      <c r="H22" s="1">
        <v>-5213</v>
      </c>
      <c r="I22" s="1"/>
    </row>
    <row r="23" spans="1:9" ht="77.25" customHeight="1" x14ac:dyDescent="0.25">
      <c r="A23" s="2">
        <f t="shared" si="2"/>
        <v>19</v>
      </c>
      <c r="B23" s="1" t="s">
        <v>40</v>
      </c>
      <c r="C23" s="1">
        <v>1</v>
      </c>
      <c r="D23" s="12"/>
      <c r="E23" s="1">
        <f t="shared" si="0"/>
        <v>0</v>
      </c>
      <c r="F23" s="3" t="s">
        <v>41</v>
      </c>
      <c r="G23" s="18"/>
      <c r="H23" s="1">
        <v>-3111</v>
      </c>
      <c r="I23" s="1"/>
    </row>
    <row r="24" spans="1:9" ht="113.25" customHeight="1" x14ac:dyDescent="0.25">
      <c r="A24" s="2">
        <f t="shared" si="2"/>
        <v>20</v>
      </c>
      <c r="B24" s="1" t="s">
        <v>48</v>
      </c>
      <c r="C24" s="1">
        <v>1</v>
      </c>
      <c r="D24" s="12"/>
      <c r="E24" s="1">
        <f t="shared" si="0"/>
        <v>0</v>
      </c>
      <c r="F24" s="3" t="s">
        <v>49</v>
      </c>
      <c r="G24" s="19"/>
      <c r="H24" s="1">
        <v>-3080</v>
      </c>
      <c r="I24" s="1"/>
    </row>
    <row r="25" spans="1:9" ht="98.25" customHeight="1" x14ac:dyDescent="0.25">
      <c r="A25" s="2">
        <f t="shared" si="2"/>
        <v>21</v>
      </c>
      <c r="B25" s="1" t="s">
        <v>56</v>
      </c>
      <c r="C25" s="1">
        <v>4</v>
      </c>
      <c r="D25" s="12"/>
      <c r="E25" s="1">
        <f t="shared" si="0"/>
        <v>0</v>
      </c>
      <c r="F25" s="3" t="s">
        <v>57</v>
      </c>
      <c r="G25" s="5" t="s">
        <v>58</v>
      </c>
      <c r="H25" s="1">
        <v>-3057</v>
      </c>
      <c r="I25" s="1"/>
    </row>
    <row r="26" spans="1:9" ht="83.25" customHeight="1" x14ac:dyDescent="0.25">
      <c r="A26" s="2">
        <f t="shared" si="2"/>
        <v>22</v>
      </c>
      <c r="B26" s="1" t="s">
        <v>35</v>
      </c>
      <c r="C26" s="1">
        <v>2</v>
      </c>
      <c r="D26" s="12"/>
      <c r="E26" s="1">
        <f t="shared" si="0"/>
        <v>0</v>
      </c>
      <c r="F26" s="3" t="s">
        <v>36</v>
      </c>
      <c r="G26" s="17" t="s">
        <v>37</v>
      </c>
      <c r="H26" s="1">
        <v>-4432</v>
      </c>
      <c r="I26" s="1"/>
    </row>
    <row r="27" spans="1:9" ht="122.25" customHeight="1" x14ac:dyDescent="0.25">
      <c r="A27" s="2">
        <f t="shared" si="2"/>
        <v>23</v>
      </c>
      <c r="B27" s="1" t="s">
        <v>38</v>
      </c>
      <c r="C27" s="1">
        <v>4</v>
      </c>
      <c r="D27" s="12"/>
      <c r="E27" s="1">
        <f t="shared" si="0"/>
        <v>0</v>
      </c>
      <c r="F27" s="3" t="s">
        <v>39</v>
      </c>
      <c r="G27" s="18"/>
      <c r="H27" s="1">
        <v>-4070</v>
      </c>
      <c r="I27" s="1"/>
    </row>
    <row r="28" spans="1:9" ht="70.5" customHeight="1" x14ac:dyDescent="0.25">
      <c r="A28" s="2">
        <f t="shared" si="2"/>
        <v>24</v>
      </c>
      <c r="B28" s="1" t="s">
        <v>50</v>
      </c>
      <c r="C28" s="1">
        <v>1</v>
      </c>
      <c r="D28" s="12"/>
      <c r="E28" s="1">
        <f t="shared" si="0"/>
        <v>0</v>
      </c>
      <c r="F28" s="3" t="s">
        <v>51</v>
      </c>
      <c r="G28" s="19"/>
      <c r="H28" s="1">
        <v>-3079</v>
      </c>
      <c r="I28" s="1"/>
    </row>
    <row r="29" spans="1:9" x14ac:dyDescent="0.25">
      <c r="A29" s="21" t="s">
        <v>63</v>
      </c>
      <c r="B29" s="22"/>
      <c r="C29" s="1">
        <f>SUM(C5:C28)</f>
        <v>85</v>
      </c>
      <c r="D29" s="1"/>
      <c r="E29" s="10">
        <f>SUM(E5:E28)</f>
        <v>0</v>
      </c>
      <c r="F29" s="3"/>
      <c r="G29" s="1"/>
      <c r="H29" s="1"/>
      <c r="I29" s="1"/>
    </row>
    <row r="33" spans="1:9" x14ac:dyDescent="0.25">
      <c r="A33" s="23" t="s">
        <v>65</v>
      </c>
      <c r="B33" s="23"/>
      <c r="C33" s="23"/>
      <c r="D33" s="23"/>
      <c r="E33" s="23"/>
      <c r="F33" s="23"/>
      <c r="G33" s="11"/>
    </row>
    <row r="34" spans="1:9" ht="15.75" x14ac:dyDescent="0.25">
      <c r="A34" s="24" t="s">
        <v>66</v>
      </c>
      <c r="B34" s="24"/>
      <c r="C34" s="24"/>
      <c r="D34" s="24"/>
      <c r="E34" s="24"/>
      <c r="F34" s="24"/>
      <c r="G34" s="24"/>
      <c r="H34" s="24"/>
      <c r="I34" s="24"/>
    </row>
    <row r="35" spans="1:9" x14ac:dyDescent="0.25">
      <c r="A35" s="13" t="s">
        <v>67</v>
      </c>
      <c r="B35" s="13"/>
      <c r="C35" s="13"/>
      <c r="D35" s="13"/>
      <c r="E35" s="13"/>
      <c r="F35" s="13"/>
      <c r="G35" s="11"/>
    </row>
    <row r="38" spans="1:9" ht="12" customHeight="1" x14ac:dyDescent="0.25"/>
  </sheetData>
  <sortState ref="A1:V26">
    <sortCondition ref="G1:G26"/>
  </sortState>
  <mergeCells count="10">
    <mergeCell ref="A1:I1"/>
    <mergeCell ref="A2:I2"/>
    <mergeCell ref="A29:B29"/>
    <mergeCell ref="A33:F33"/>
    <mergeCell ref="A34:I34"/>
    <mergeCell ref="A35:F35"/>
    <mergeCell ref="G5:G9"/>
    <mergeCell ref="G14:G17"/>
    <mergeCell ref="G18:G24"/>
    <mergeCell ref="G26:G28"/>
  </mergeCells>
  <pageMargins left="0.78740157499999996" right="0.78740157499999996" top="0.984251969" bottom="0.984251969" header="0.4921259845" footer="0.49212598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(32)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2022-05-18T10:23:41Z</cp:lastPrinted>
  <dcterms:created xsi:type="dcterms:W3CDTF">2022-05-18T07:21:00Z</dcterms:created>
  <dcterms:modified xsi:type="dcterms:W3CDTF">2022-05-26T06:11:56Z</dcterms:modified>
</cp:coreProperties>
</file>