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00" activeTab="0"/>
  </bookViews>
  <sheets>
    <sheet name="místa předání" sheetId="10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<sst xmlns="http://schemas.openxmlformats.org/spreadsheetml/2006/main" count="55" uniqueCount="52">
  <si>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KS 140 (80)</t>
  </si>
  <si>
    <t>VSN</t>
  </si>
  <si>
    <t>buk</t>
  </si>
  <si>
    <t>třešeň</t>
  </si>
  <si>
    <t>olše</t>
  </si>
  <si>
    <t xml:space="preserve">KS 80 (80) </t>
  </si>
  <si>
    <t>Stoly</t>
  </si>
  <si>
    <t>Skříně</t>
  </si>
  <si>
    <t>Kontejnery, doplňky</t>
  </si>
  <si>
    <t>SPD 40 (115)</t>
  </si>
  <si>
    <t>SPRL 80 (78)</t>
  </si>
  <si>
    <t>SPV 80 (115)</t>
  </si>
  <si>
    <t>KZ 4 (60)</t>
  </si>
  <si>
    <t>VP 76</t>
  </si>
  <si>
    <t>VS (185)</t>
  </si>
  <si>
    <t>VSZ (185)</t>
  </si>
  <si>
    <t>VK 40-45</t>
  </si>
  <si>
    <t>SPD 80 (190)</t>
  </si>
  <si>
    <t>SŠ 80-40 (190)</t>
  </si>
  <si>
    <t>SŠ 80-60 (190)</t>
  </si>
  <si>
    <t>KS 180 (80)</t>
  </si>
  <si>
    <t>JS 80 (80)</t>
  </si>
  <si>
    <t>SPKN 80 (190)</t>
  </si>
  <si>
    <t>SPDN 80 (190)</t>
  </si>
  <si>
    <t>ořech</t>
  </si>
  <si>
    <t>bříza</t>
  </si>
  <si>
    <t>Dekor</t>
  </si>
  <si>
    <t xml:space="preserve">b) Jičín </t>
  </si>
  <si>
    <t>d) Pardubice</t>
  </si>
  <si>
    <t>a) Povodí Labe, státní podnik, závod Jablonec nad Nisou, Želivského 5, 466 05 Jablonec nad Nisou</t>
  </si>
  <si>
    <t>d) Povodí Labe, státní podnik, závod Pardubice, Cihelna 135, 530 09 Pardubice</t>
  </si>
  <si>
    <t>a) Jablonec n. N.</t>
  </si>
  <si>
    <t>Celkem ks</t>
  </si>
  <si>
    <t>Z2 Pardubice</t>
  </si>
  <si>
    <t xml:space="preserve">Z1 Jablonec </t>
  </si>
  <si>
    <t>b) Povodí Labe, státní podnik, provozní středisko Jičín, Jarošovská 103, 506 01 Jičín</t>
  </si>
  <si>
    <t>bude vždy jako odběratel kupující - Povodí Labe, státní podnik, Víta Nejedlého 951/8, Slezské Předměstí, 500 03 Hradec Králové</t>
  </si>
  <si>
    <t>Typové označení položky</t>
  </si>
  <si>
    <t xml:space="preserve"> k veřejné zakázce na Dodávku kancelářského nábytku </t>
  </si>
  <si>
    <t>Příloha č. 1 zadávací dokumentace - Rozdělení dodávky podle místa předání</t>
  </si>
  <si>
    <t xml:space="preserve">Fakturace bude dle článku V. kupní smlouvy provedena odděleně podle místa předání. Budou tedy vystaveny 4 faktury, ve kterých </t>
  </si>
  <si>
    <t>c) Povodí Labe, státní podnik, Areál Zdymadla Kostomlátky č.10, 289 21 Kostomlaty</t>
  </si>
  <si>
    <t>c) Kostomlaty</t>
  </si>
  <si>
    <t>Fakturace dle jednotlivých míst předání</t>
  </si>
  <si>
    <t>Závody - fakturace</t>
  </si>
  <si>
    <t>Přesné adresy míst předání</t>
  </si>
  <si>
    <t>Místo předání</t>
  </si>
  <si>
    <t>faktura 1</t>
  </si>
  <si>
    <t>faktura 2</t>
  </si>
  <si>
    <t>a jako příjemce konkrétní závod s adresou místa předání.</t>
  </si>
  <si>
    <t>faktura 3</t>
  </si>
  <si>
    <t>faktura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</si>
</sst>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theme="0" tint="-0.04997999966144562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0" fillId="4" borderId="5" xfId="0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5" borderId="0" xfId="0" applyFont="1" applyFill="1"/>
    <xf numFmtId="0" fontId="9" fillId="6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left" vertical="center"/>
    </xf>
    <xf numFmtId="0" fontId="2" fillId="5" borderId="11" xfId="0" applyFont="1" applyFill="1" applyBorder="1"/>
    <xf numFmtId="0" fontId="2" fillId="3" borderId="12" xfId="0" applyFont="1" applyFill="1" applyBorder="1"/>
    <xf numFmtId="0" fontId="2" fillId="0" borderId="13" xfId="0" applyFont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0" fillId="0" borderId="13" xfId="0" applyFont="1" applyBorder="1"/>
    <xf numFmtId="0" fontId="0" fillId="3" borderId="13" xfId="0" applyFont="1" applyFill="1" applyBorder="1"/>
    <xf numFmtId="0" fontId="6" fillId="2" borderId="13" xfId="0" applyFont="1" applyFill="1" applyBorder="1" applyAlignment="1">
      <alignment horizontal="left" vertical="center"/>
    </xf>
    <xf numFmtId="0" fontId="2" fillId="3" borderId="13" xfId="0" applyFont="1" applyFill="1" applyBorder="1"/>
    <xf numFmtId="0" fontId="0" fillId="0" borderId="13" xfId="0" applyFont="1" applyBorder="1" applyAlignment="1">
      <alignment wrapText="1"/>
    </xf>
    <xf numFmtId="0" fontId="3" fillId="4" borderId="11" xfId="0" applyFont="1" applyFill="1" applyBorder="1"/>
    <xf numFmtId="0" fontId="2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wrapText="1"/>
    </xf>
    <xf numFmtId="0" fontId="11" fillId="6" borderId="29" xfId="0" applyFont="1" applyFill="1" applyBorder="1" applyAlignment="1">
      <alignment horizontal="center" wrapText="1"/>
    </xf>
    <xf numFmtId="0" fontId="11" fillId="6" borderId="30" xfId="0" applyFont="1" applyFill="1" applyBorder="1" applyAlignment="1">
      <alignment horizontal="center" wrapText="1"/>
    </xf>
    <xf numFmtId="0" fontId="11" fillId="6" borderId="31" xfId="0" applyFont="1" applyFill="1" applyBorder="1" applyAlignment="1">
      <alignment horizontal="center" wrapText="1"/>
    </xf>
    <xf numFmtId="0" fontId="11" fillId="6" borderId="32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zoomScale="91" zoomScaleNormal="91" workbookViewId="0" topLeftCell="A1">
      <selection activeCell="A3" sqref="A3"/>
    </sheetView>
  </sheetViews>
  <sheetFormatPr defaultColWidth="9.140625" defaultRowHeight="15"/>
  <cols>
    <col min="1" max="1" width="28.8515625" style="0" customWidth="1"/>
    <col min="2" max="3" width="8.7109375" style="0" customWidth="1"/>
    <col min="4" max="4" width="16.7109375" style="0" customWidth="1"/>
    <col min="5" max="9" width="8.7109375" style="0" customWidth="1"/>
    <col min="10" max="10" width="6.00390625" style="0" customWidth="1"/>
  </cols>
  <sheetData>
    <row r="1" spans="1:10" ht="27" customHeight="1">
      <c r="A1" s="56" t="s">
        <v>39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9.5" customHeight="1">
      <c r="A2" s="56" t="s">
        <v>38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9.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15" customHeight="1">
      <c r="A5" s="29" t="s">
        <v>43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5" customHeight="1">
      <c r="A6" s="37" t="s">
        <v>40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7" t="s">
        <v>36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7" t="s">
        <v>49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5" customHeight="1">
      <c r="A11" s="28" t="s">
        <v>45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5" customHeight="1">
      <c r="A12" t="s">
        <v>29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 customHeight="1">
      <c r="A13" t="s">
        <v>35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 customHeight="1">
      <c r="A14" t="s">
        <v>41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 customHeight="1">
      <c r="A15" t="s">
        <v>30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2:10" ht="15" customHeight="1"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 customHeight="1" thickBo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s="1" customFormat="1" ht="36.75" customHeight="1" thickBot="1">
      <c r="A19" s="54" t="s">
        <v>44</v>
      </c>
      <c r="B19" s="60" t="s">
        <v>34</v>
      </c>
      <c r="C19" s="61"/>
      <c r="D19" s="62"/>
      <c r="E19" s="69" t="s">
        <v>33</v>
      </c>
      <c r="F19" s="70"/>
      <c r="G19" s="70"/>
      <c r="H19" s="70"/>
      <c r="I19" s="71"/>
      <c r="J19" s="57" t="s">
        <v>32</v>
      </c>
    </row>
    <row r="20" spans="1:10" s="1" customFormat="1" ht="14.25" customHeight="1">
      <c r="A20" s="43"/>
      <c r="B20" s="72" t="s">
        <v>47</v>
      </c>
      <c r="C20" s="73"/>
      <c r="D20" s="55" t="s">
        <v>48</v>
      </c>
      <c r="E20" s="74" t="s">
        <v>50</v>
      </c>
      <c r="F20" s="75"/>
      <c r="G20" s="74" t="s">
        <v>51</v>
      </c>
      <c r="H20" s="76"/>
      <c r="I20" s="75"/>
      <c r="J20" s="58"/>
    </row>
    <row r="21" spans="1:10" ht="20.25" customHeight="1" thickBot="1">
      <c r="A21" s="44" t="s">
        <v>46</v>
      </c>
      <c r="B21" s="66" t="s">
        <v>31</v>
      </c>
      <c r="C21" s="68"/>
      <c r="D21" s="38" t="s">
        <v>27</v>
      </c>
      <c r="E21" s="66" t="s">
        <v>42</v>
      </c>
      <c r="F21" s="68"/>
      <c r="G21" s="66" t="s">
        <v>28</v>
      </c>
      <c r="H21" s="67"/>
      <c r="I21" s="68"/>
      <c r="J21" s="58"/>
    </row>
    <row r="22" spans="1:10" ht="20.25" customHeight="1">
      <c r="A22" s="45" t="s">
        <v>37</v>
      </c>
      <c r="B22" s="39"/>
      <c r="C22" s="40"/>
      <c r="D22" s="41"/>
      <c r="E22" s="39"/>
      <c r="F22" s="40"/>
      <c r="G22" s="39"/>
      <c r="H22" s="42"/>
      <c r="I22" s="40"/>
      <c r="J22" s="58"/>
    </row>
    <row r="23" spans="1:10" ht="15">
      <c r="A23" s="46" t="s">
        <v>26</v>
      </c>
      <c r="B23" s="11" t="s">
        <v>25</v>
      </c>
      <c r="C23" s="12" t="s">
        <v>2</v>
      </c>
      <c r="D23" s="20" t="s">
        <v>4</v>
      </c>
      <c r="E23" s="11" t="s">
        <v>4</v>
      </c>
      <c r="F23" s="12" t="s">
        <v>24</v>
      </c>
      <c r="G23" s="11" t="s">
        <v>25</v>
      </c>
      <c r="H23" s="6" t="s">
        <v>2</v>
      </c>
      <c r="I23" s="12" t="s">
        <v>3</v>
      </c>
      <c r="J23" s="59"/>
    </row>
    <row r="24" spans="1:10" ht="15.75" customHeight="1">
      <c r="A24" s="47" t="s">
        <v>6</v>
      </c>
      <c r="B24" s="13"/>
      <c r="C24" s="14"/>
      <c r="D24" s="21"/>
      <c r="E24" s="13"/>
      <c r="F24" s="14"/>
      <c r="G24" s="13"/>
      <c r="H24" s="7"/>
      <c r="I24" s="14"/>
      <c r="J24" s="21"/>
    </row>
    <row r="25" spans="1:10" ht="15">
      <c r="A25" s="48" t="s">
        <v>5</v>
      </c>
      <c r="B25" s="4"/>
      <c r="C25" s="15"/>
      <c r="D25" s="5">
        <v>1</v>
      </c>
      <c r="E25" s="4"/>
      <c r="F25" s="15"/>
      <c r="G25" s="4"/>
      <c r="H25" s="8"/>
      <c r="I25" s="15"/>
      <c r="J25" s="2">
        <f>SUM(B25:I25)</f>
        <v>1</v>
      </c>
    </row>
    <row r="26" spans="1:10" ht="15">
      <c r="A26" s="48" t="s">
        <v>0</v>
      </c>
      <c r="B26" s="4"/>
      <c r="C26" s="15"/>
      <c r="D26" s="5">
        <v>1</v>
      </c>
      <c r="E26" s="4"/>
      <c r="F26" s="15"/>
      <c r="G26" s="4"/>
      <c r="H26" s="8"/>
      <c r="I26" s="15"/>
      <c r="J26" s="2">
        <f>SUM(B26:I26)</f>
        <v>1</v>
      </c>
    </row>
    <row r="27" spans="1:10" ht="15.75" customHeight="1">
      <c r="A27" s="48" t="s">
        <v>20</v>
      </c>
      <c r="B27" s="4">
        <v>2</v>
      </c>
      <c r="C27" s="15"/>
      <c r="D27" s="5"/>
      <c r="E27" s="4"/>
      <c r="F27" s="15"/>
      <c r="G27" s="4"/>
      <c r="H27" s="8"/>
      <c r="I27" s="15"/>
      <c r="J27" s="2">
        <f>SUM(B27:I27)</f>
        <v>2</v>
      </c>
    </row>
    <row r="28" spans="1:10" ht="15.75" customHeight="1">
      <c r="A28" s="48" t="s">
        <v>21</v>
      </c>
      <c r="B28" s="4"/>
      <c r="C28" s="15"/>
      <c r="D28" s="5"/>
      <c r="E28" s="4"/>
      <c r="F28" s="15"/>
      <c r="G28" s="4"/>
      <c r="H28" s="8"/>
      <c r="I28" s="15">
        <v>1</v>
      </c>
      <c r="J28" s="2">
        <f>SUM(B28:I28)</f>
        <v>1</v>
      </c>
    </row>
    <row r="29" spans="1:10" ht="15">
      <c r="A29" s="49"/>
      <c r="B29" s="16"/>
      <c r="C29" s="17"/>
      <c r="D29" s="23"/>
      <c r="E29" s="16"/>
      <c r="F29" s="17"/>
      <c r="G29" s="16"/>
      <c r="H29" s="9"/>
      <c r="I29" s="17"/>
      <c r="J29" s="22">
        <f>SUM(J25:J28)</f>
        <v>5</v>
      </c>
    </row>
    <row r="30" spans="1:10" ht="15.75" customHeight="1">
      <c r="A30" s="50" t="s">
        <v>7</v>
      </c>
      <c r="B30" s="18"/>
      <c r="C30" s="19"/>
      <c r="D30" s="24"/>
      <c r="E30" s="18"/>
      <c r="F30" s="19"/>
      <c r="G30" s="18"/>
      <c r="H30" s="10"/>
      <c r="I30" s="19"/>
      <c r="J30" s="24"/>
    </row>
    <row r="31" spans="1:10" ht="15">
      <c r="A31" s="48" t="s">
        <v>17</v>
      </c>
      <c r="B31" s="4">
        <v>6</v>
      </c>
      <c r="C31" s="15"/>
      <c r="D31" s="5">
        <v>2</v>
      </c>
      <c r="E31" s="4"/>
      <c r="F31" s="15"/>
      <c r="G31" s="4"/>
      <c r="H31" s="8"/>
      <c r="I31" s="15"/>
      <c r="J31" s="2">
        <f aca="true" t="shared" si="0" ref="J31:J38">SUM(B31:I31)</f>
        <v>8</v>
      </c>
    </row>
    <row r="32" spans="1:10" ht="15">
      <c r="A32" s="48" t="s">
        <v>18</v>
      </c>
      <c r="B32" s="4"/>
      <c r="C32" s="15"/>
      <c r="D32" s="5">
        <v>3</v>
      </c>
      <c r="E32" s="4"/>
      <c r="F32" s="15"/>
      <c r="G32" s="4"/>
      <c r="H32" s="8"/>
      <c r="I32" s="15"/>
      <c r="J32" s="2">
        <f t="shared" si="0"/>
        <v>3</v>
      </c>
    </row>
    <row r="33" spans="1:10" ht="15">
      <c r="A33" s="48" t="s">
        <v>19</v>
      </c>
      <c r="B33" s="4"/>
      <c r="C33" s="15"/>
      <c r="D33" s="5"/>
      <c r="E33" s="4">
        <v>1</v>
      </c>
      <c r="F33" s="15"/>
      <c r="G33" s="4"/>
      <c r="H33" s="8"/>
      <c r="I33" s="15"/>
      <c r="J33" s="2">
        <f t="shared" si="0"/>
        <v>1</v>
      </c>
    </row>
    <row r="34" spans="1:10" ht="15">
      <c r="A34" s="48" t="s">
        <v>22</v>
      </c>
      <c r="B34" s="4"/>
      <c r="C34" s="15"/>
      <c r="D34" s="5"/>
      <c r="E34" s="4">
        <v>1</v>
      </c>
      <c r="F34" s="15"/>
      <c r="G34" s="4"/>
      <c r="H34" s="8"/>
      <c r="I34" s="15"/>
      <c r="J34" s="2">
        <f t="shared" si="0"/>
        <v>1</v>
      </c>
    </row>
    <row r="35" spans="1:10" ht="15">
      <c r="A35" s="48" t="s">
        <v>23</v>
      </c>
      <c r="B35" s="4"/>
      <c r="C35" s="15"/>
      <c r="D35" s="5"/>
      <c r="E35" s="4">
        <v>1</v>
      </c>
      <c r="F35" s="15"/>
      <c r="G35" s="4"/>
      <c r="H35" s="8"/>
      <c r="I35" s="15"/>
      <c r="J35" s="2">
        <f t="shared" si="0"/>
        <v>1</v>
      </c>
    </row>
    <row r="36" spans="1:10" ht="15">
      <c r="A36" s="48" t="s">
        <v>9</v>
      </c>
      <c r="B36" s="4"/>
      <c r="C36" s="15"/>
      <c r="D36" s="5"/>
      <c r="E36" s="4">
        <v>2</v>
      </c>
      <c r="F36" s="15"/>
      <c r="G36" s="4"/>
      <c r="H36" s="8"/>
      <c r="I36" s="15"/>
      <c r="J36" s="2">
        <f t="shared" si="0"/>
        <v>2</v>
      </c>
    </row>
    <row r="37" spans="1:10" ht="15">
      <c r="A37" s="48" t="s">
        <v>10</v>
      </c>
      <c r="B37" s="4">
        <v>3</v>
      </c>
      <c r="C37" s="15"/>
      <c r="D37" s="5"/>
      <c r="E37" s="4"/>
      <c r="F37" s="15"/>
      <c r="G37" s="4"/>
      <c r="H37" s="8"/>
      <c r="I37" s="15"/>
      <c r="J37" s="2">
        <f t="shared" si="0"/>
        <v>3</v>
      </c>
    </row>
    <row r="38" spans="1:10" ht="15">
      <c r="A38" s="48" t="s">
        <v>11</v>
      </c>
      <c r="B38" s="4">
        <v>1</v>
      </c>
      <c r="C38" s="15"/>
      <c r="D38" s="5"/>
      <c r="E38" s="4"/>
      <c r="F38" s="15"/>
      <c r="G38" s="4"/>
      <c r="H38" s="8"/>
      <c r="I38" s="15"/>
      <c r="J38" s="2">
        <f t="shared" si="0"/>
        <v>1</v>
      </c>
    </row>
    <row r="39" spans="1:10" ht="15">
      <c r="A39" s="51"/>
      <c r="B39" s="16"/>
      <c r="C39" s="17"/>
      <c r="D39" s="23"/>
      <c r="E39" s="16"/>
      <c r="F39" s="17"/>
      <c r="G39" s="16"/>
      <c r="H39" s="9"/>
      <c r="I39" s="17"/>
      <c r="J39" s="22">
        <f>SUM(J31:J38)</f>
        <v>20</v>
      </c>
    </row>
    <row r="40" spans="1:10" ht="15.75" customHeight="1">
      <c r="A40" s="50" t="s">
        <v>8</v>
      </c>
      <c r="B40" s="18"/>
      <c r="C40" s="19"/>
      <c r="D40" s="24"/>
      <c r="E40" s="18"/>
      <c r="F40" s="19"/>
      <c r="G40" s="18"/>
      <c r="H40" s="10"/>
      <c r="I40" s="19"/>
      <c r="J40" s="24"/>
    </row>
    <row r="41" spans="1:10" ht="15">
      <c r="A41" s="48" t="s">
        <v>12</v>
      </c>
      <c r="B41" s="4">
        <v>4</v>
      </c>
      <c r="C41" s="15"/>
      <c r="D41" s="5">
        <v>1</v>
      </c>
      <c r="E41" s="4"/>
      <c r="F41" s="15"/>
      <c r="G41" s="4">
        <v>1</v>
      </c>
      <c r="H41" s="8"/>
      <c r="I41" s="15"/>
      <c r="J41" s="2">
        <f aca="true" t="shared" si="1" ref="J41:J46">SUM(B41:I41)</f>
        <v>6</v>
      </c>
    </row>
    <row r="42" spans="1:10" ht="15">
      <c r="A42" s="48" t="s">
        <v>13</v>
      </c>
      <c r="B42" s="4"/>
      <c r="C42" s="15"/>
      <c r="D42" s="5">
        <v>3</v>
      </c>
      <c r="E42" s="4"/>
      <c r="F42" s="15"/>
      <c r="G42" s="4"/>
      <c r="H42" s="8"/>
      <c r="I42" s="15"/>
      <c r="J42" s="2">
        <f t="shared" si="1"/>
        <v>3</v>
      </c>
    </row>
    <row r="43" spans="1:10" ht="15">
      <c r="A43" s="48" t="s">
        <v>14</v>
      </c>
      <c r="B43" s="4"/>
      <c r="C43" s="15"/>
      <c r="D43" s="5"/>
      <c r="E43" s="4">
        <v>1</v>
      </c>
      <c r="F43" s="15"/>
      <c r="G43" s="4"/>
      <c r="H43" s="8"/>
      <c r="I43" s="15"/>
      <c r="J43" s="2">
        <f t="shared" si="1"/>
        <v>1</v>
      </c>
    </row>
    <row r="44" spans="1:10" ht="15">
      <c r="A44" s="48" t="s">
        <v>15</v>
      </c>
      <c r="B44" s="4"/>
      <c r="C44" s="15"/>
      <c r="D44" s="5"/>
      <c r="E44" s="4"/>
      <c r="F44" s="15">
        <v>1</v>
      </c>
      <c r="G44" s="4"/>
      <c r="H44" s="8"/>
      <c r="I44" s="15"/>
      <c r="J44" s="2">
        <f t="shared" si="1"/>
        <v>1</v>
      </c>
    </row>
    <row r="45" spans="1:10" ht="15">
      <c r="A45" s="48" t="s">
        <v>16</v>
      </c>
      <c r="B45" s="4"/>
      <c r="C45" s="15">
        <v>2</v>
      </c>
      <c r="D45" s="5"/>
      <c r="E45" s="4"/>
      <c r="F45" s="15"/>
      <c r="G45" s="4"/>
      <c r="H45" s="8">
        <v>1</v>
      </c>
      <c r="I45" s="15"/>
      <c r="J45" s="2">
        <f t="shared" si="1"/>
        <v>3</v>
      </c>
    </row>
    <row r="46" spans="1:10" ht="15">
      <c r="A46" s="52" t="s">
        <v>1</v>
      </c>
      <c r="B46" s="4"/>
      <c r="C46" s="15"/>
      <c r="D46" s="5"/>
      <c r="E46" s="4">
        <v>1</v>
      </c>
      <c r="F46" s="15"/>
      <c r="G46" s="4"/>
      <c r="H46" s="8"/>
      <c r="I46" s="15"/>
      <c r="J46" s="2">
        <f t="shared" si="1"/>
        <v>1</v>
      </c>
    </row>
    <row r="47" spans="1:10" ht="16.5" customHeight="1">
      <c r="A47" s="51"/>
      <c r="B47" s="32">
        <f aca="true" t="shared" si="2" ref="B47:I47">SUM(B25:B46)</f>
        <v>16</v>
      </c>
      <c r="C47" s="33">
        <f t="shared" si="2"/>
        <v>2</v>
      </c>
      <c r="D47" s="34">
        <f t="shared" si="2"/>
        <v>11</v>
      </c>
      <c r="E47" s="32">
        <f t="shared" si="2"/>
        <v>7</v>
      </c>
      <c r="F47" s="33">
        <f t="shared" si="2"/>
        <v>1</v>
      </c>
      <c r="G47" s="32">
        <f t="shared" si="2"/>
        <v>1</v>
      </c>
      <c r="H47" s="36">
        <f t="shared" si="2"/>
        <v>1</v>
      </c>
      <c r="I47" s="33">
        <f t="shared" si="2"/>
        <v>1</v>
      </c>
      <c r="J47" s="22">
        <f>SUM(J41:J46)</f>
        <v>15</v>
      </c>
    </row>
    <row r="48" spans="1:10" ht="15.75" customHeight="1" thickBot="1">
      <c r="A48" s="53"/>
      <c r="B48" s="63">
        <f>B47+C47</f>
        <v>18</v>
      </c>
      <c r="C48" s="64"/>
      <c r="D48" s="35">
        <f>D47</f>
        <v>11</v>
      </c>
      <c r="E48" s="63">
        <f>E47+F47</f>
        <v>8</v>
      </c>
      <c r="F48" s="64"/>
      <c r="G48" s="63">
        <f>G47+H47+I47</f>
        <v>3</v>
      </c>
      <c r="H48" s="65"/>
      <c r="I48" s="64"/>
      <c r="J48" s="25"/>
    </row>
    <row r="49" ht="15">
      <c r="D49" s="3"/>
    </row>
  </sheetData>
  <mergeCells count="14">
    <mergeCell ref="A1:J1"/>
    <mergeCell ref="A2:J2"/>
    <mergeCell ref="J19:J23"/>
    <mergeCell ref="B19:D19"/>
    <mergeCell ref="B48:C48"/>
    <mergeCell ref="E48:F48"/>
    <mergeCell ref="G48:I48"/>
    <mergeCell ref="G21:I21"/>
    <mergeCell ref="E19:I19"/>
    <mergeCell ref="E21:F21"/>
    <mergeCell ref="B21:C21"/>
    <mergeCell ref="B20:C20"/>
    <mergeCell ref="E20:F20"/>
    <mergeCell ref="G20:I20"/>
  </mergeCells>
  <printOptions/>
  <pageMargins left="0.6299212598425197" right="0.03937007874015748" top="0.35433070866141736" bottom="0.15748031496062992" header="0" footer="0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Andrea Frýdová</cp:lastModifiedBy>
  <cp:lastPrinted>2022-10-13T12:53:16Z</cp:lastPrinted>
  <dcterms:created xsi:type="dcterms:W3CDTF">2017-12-12T14:12:11Z</dcterms:created>
  <dcterms:modified xsi:type="dcterms:W3CDTF">2022-10-14T10:06:37Z</dcterms:modified>
  <cp:category/>
  <cp:version/>
  <cp:contentType/>
  <cp:contentStatus/>
</cp:coreProperties>
</file>