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rozpocet dislcich casti" sheetId="1" r:id="rId1"/>
  </sheets>
  <definedNames>
    <definedName name="_xlnm.Print_Area" localSheetId="0">'rozpocet dislcich casti'!$A$1:$B$42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13" i="1"/>
  <c r="C31" i="1"/>
  <c r="C6" i="1"/>
  <c r="C13" i="1"/>
  <c r="B38" i="1" l="1"/>
  <c r="D6" i="1" s="1"/>
</calcChain>
</file>

<file path=xl/sharedStrings.xml><?xml version="1.0" encoding="utf-8"?>
<sst xmlns="http://schemas.openxmlformats.org/spreadsheetml/2006/main" count="44" uniqueCount="44">
  <si>
    <t>Část Díla</t>
  </si>
  <si>
    <t>E.1 Posouzení bezpečnosti VD Skalička za povodní</t>
  </si>
  <si>
    <t>E.2 Posouzení stability hráze</t>
  </si>
  <si>
    <t xml:space="preserve">E.3 Matematický model navrhovaných objektů </t>
  </si>
  <si>
    <t>E.4 Posouzení ovlivnění vodních útvarů</t>
  </si>
  <si>
    <t>F.1. Studie vodohospodářského řešení nádrže</t>
  </si>
  <si>
    <t>G. Zajištění procesu SEA pro mimořádnou aktualizaci ZÚR</t>
  </si>
  <si>
    <t>F.14. Analýza vlivu VD Skalička za povodní na hladinu podzemních vod</t>
  </si>
  <si>
    <t>F.12. Návrh a posouzení možností eliminace změn F-CH vlastností vody v Bečvě</t>
  </si>
  <si>
    <t>F.10. Studie nakládání s ornicí</t>
  </si>
  <si>
    <t>F.9. Zábor a omezení při využívání PUPFL</t>
  </si>
  <si>
    <t>F.8. Zábor a omezení při využívání ZPF</t>
  </si>
  <si>
    <t>F.5. Přeložky a přípojky inženýrských sítí</t>
  </si>
  <si>
    <t>F.4. Logistická studie</t>
  </si>
  <si>
    <t>F.3. Dopravní studie</t>
  </si>
  <si>
    <t>Bečva, Vodní dílo Skalička – předprojektová příprava, technické řešení</t>
  </si>
  <si>
    <t>Celkem</t>
  </si>
  <si>
    <t>A. Průvodní zpráva
B. Souhrnná technická zpráva
C. Situační výkresy
D. Výkresová dokumentace</t>
  </si>
  <si>
    <t>K. Koordinační a konzultační činnost bude součástí všech ostatních částí</t>
  </si>
  <si>
    <t>E. Posudky</t>
  </si>
  <si>
    <t>F. Dílčí studie</t>
  </si>
  <si>
    <t>H. Inženýrsko-geologický a hydrogeologický průzkum *</t>
  </si>
  <si>
    <t>Poznámky:</t>
  </si>
  <si>
    <t xml:space="preserve">příloha č. 2 - Rozpočet dílčích částí Díla </t>
  </si>
  <si>
    <t>část F. dohromady maximálně 25% celkové ceny Díla</t>
  </si>
  <si>
    <t>část E. dohromady maximálně 10% celkové ceny Díla</t>
  </si>
  <si>
    <t>* cena za část H. je určena dle Smlouvy čl. IV. odst. 3.</t>
  </si>
  <si>
    <t>J.1. Situace dotčených pozemků a staveb</t>
  </si>
  <si>
    <t>J. Podklady pro majetkoprávní vypořádání</t>
  </si>
  <si>
    <t>J.2. Geometrické plány pro dělení pozemků</t>
  </si>
  <si>
    <t>L. Propočet finančních nákladů</t>
  </si>
  <si>
    <t>M. Harmonogram</t>
  </si>
  <si>
    <t>N. Zpracování zadání průzkumných prací pro další stupeň přípravy</t>
  </si>
  <si>
    <r>
      <t>I. Geodetické zaměření</t>
    </r>
    <r>
      <rPr>
        <sz val="11"/>
        <color theme="1"/>
        <rFont val="Calibri"/>
        <family val="2"/>
        <charset val="238"/>
        <scheme val="minor"/>
      </rPr>
      <t xml:space="preserve"> (maximálně 15% celkové ceny Díla)</t>
    </r>
  </si>
  <si>
    <t>modře podbarvené buňky vyplní uchazeč</t>
  </si>
  <si>
    <t>F.6. Architektonická studie a BIM</t>
  </si>
  <si>
    <t>F.13. Posouzení a návrh managementu splaveninového režimu</t>
  </si>
  <si>
    <t>Cena v Kč bez DPH</t>
  </si>
  <si>
    <t>E.5 Posouzení NATURA</t>
  </si>
  <si>
    <t>E.6 Hodnocení dle § 67</t>
  </si>
  <si>
    <t>F.2. Hydrotechnické výpočty</t>
  </si>
  <si>
    <t>F.7. Vizualizace a videoprezentace</t>
  </si>
  <si>
    <t>F.11. Posouzení nezbytnosti a efektivity zajištění migračního zprůchodnění</t>
  </si>
  <si>
    <t>F.15. Návrh hospodaření v zátopě suché nádrže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</si>
</sst>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0" borderId="5" xfId="0" applyFont="1" applyBorder="1"/>
    <xf numFmtId="0" fontId="4" fillId="2" borderId="2" xfId="0" applyFont="1" applyFill="1" applyBorder="1"/>
    <xf numFmtId="0" fontId="0" fillId="0" borderId="5" xfId="0" applyFill="1" applyBorder="1"/>
    <xf numFmtId="0" fontId="0" fillId="0" borderId="1" xfId="0" applyFill="1" applyBorder="1"/>
    <xf numFmtId="0" fontId="4" fillId="0" borderId="1" xfId="0" applyFont="1" applyFill="1" applyBorder="1"/>
    <xf numFmtId="164" fontId="7" fillId="2" borderId="3" xfId="1" applyNumberFormat="1" applyFont="1" applyFill="1" applyBorder="1"/>
    <xf numFmtId="0" fontId="4" fillId="0" borderId="4" xfId="0" applyFont="1" applyBorder="1"/>
    <xf numFmtId="164" fontId="7" fillId="0" borderId="0" xfId="1" applyNumberFormat="1" applyFont="1" applyFill="1"/>
    <xf numFmtId="164" fontId="7" fillId="0" borderId="0" xfId="0" applyNumberFormat="1" applyFont="1" applyFill="1"/>
    <xf numFmtId="164" fontId="6" fillId="0" borderId="1" xfId="1" applyNumberFormat="1" applyFont="1" applyFill="1" applyBorder="1"/>
    <xf numFmtId="0" fontId="2" fillId="3" borderId="0" xfId="0" applyFont="1" applyFill="1"/>
    <xf numFmtId="164" fontId="7" fillId="3" borderId="4" xfId="1" applyNumberFormat="1" applyFont="1" applyFill="1" applyBorder="1"/>
    <xf numFmtId="164" fontId="7" fillId="3" borderId="5" xfId="1" applyNumberFormat="1" applyFont="1" applyFill="1" applyBorder="1"/>
    <xf numFmtId="164" fontId="3" fillId="3" borderId="1" xfId="1" applyNumberFormat="1" applyFont="1" applyFill="1" applyBorder="1"/>
    <xf numFmtId="164" fontId="7" fillId="3" borderId="1" xfId="1" applyNumberFormat="1" applyFont="1" applyFill="1" applyBorder="1"/>
    <xf numFmtId="0" fontId="2" fillId="0" borderId="5" xfId="0" applyFont="1" applyBorder="1"/>
    <xf numFmtId="0" fontId="2" fillId="0" borderId="1" xfId="0" applyFont="1" applyBorder="1"/>
    <xf numFmtId="0" fontId="7" fillId="0" borderId="1" xfId="0" applyFont="1" applyBorder="1"/>
    <xf numFmtId="0" fontId="8" fillId="0" borderId="0" xfId="0" applyFont="1"/>
    <xf numFmtId="0" fontId="1" fillId="0" borderId="0" xfId="0" applyFont="1"/>
    <xf numFmtId="164" fontId="1" fillId="0" borderId="0" xfId="0" applyNumberFormat="1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zoomScale="70" zoomScaleNormal="70" workbookViewId="0">
      <selection activeCell="B38" sqref="B38"/>
    </sheetView>
  </sheetViews>
  <sheetFormatPr defaultRowHeight="14.4" x14ac:dyDescent="0.3"/>
  <cols>
    <col min="1" max="1" width="70.33203125" bestFit="1" customWidth="1"/>
    <col min="2" max="2" width="48.109375" customWidth="1"/>
    <col min="4" max="4" width="16.21875" bestFit="1" customWidth="1"/>
  </cols>
  <sheetData>
    <row r="1" spans="1:4" x14ac:dyDescent="0.3">
      <c r="A1" t="s">
        <v>23</v>
      </c>
    </row>
    <row r="2" spans="1:4" s="1" customFormat="1" ht="15.6" x14ac:dyDescent="0.3">
      <c r="A2" s="26" t="s">
        <v>15</v>
      </c>
    </row>
    <row r="3" spans="1:4" x14ac:dyDescent="0.3">
      <c r="B3" s="18" t="s">
        <v>34</v>
      </c>
      <c r="C3" s="27"/>
      <c r="D3" s="27"/>
    </row>
    <row r="4" spans="1:4" x14ac:dyDescent="0.3">
      <c r="A4" s="2" t="s">
        <v>0</v>
      </c>
      <c r="B4" s="2" t="s">
        <v>37</v>
      </c>
      <c r="C4" s="27"/>
      <c r="D4" s="27"/>
    </row>
    <row r="5" spans="1:4" ht="57.6" x14ac:dyDescent="0.3">
      <c r="A5" s="6" t="s">
        <v>17</v>
      </c>
      <c r="B5" s="19"/>
      <c r="C5" s="27"/>
      <c r="D5" s="27"/>
    </row>
    <row r="6" spans="1:4" x14ac:dyDescent="0.3">
      <c r="A6" s="7" t="s">
        <v>19</v>
      </c>
      <c r="B6" s="13" t="s">
        <v>25</v>
      </c>
      <c r="C6" s="28">
        <f>SUM(B7:B12)</f>
        <v>0</v>
      </c>
      <c r="D6" s="27" t="e">
        <f>IF(C6/B38&gt;0.1,"pozor!","OK")</f>
        <v>#DIV/0!</v>
      </c>
    </row>
    <row r="7" spans="1:4" x14ac:dyDescent="0.3">
      <c r="A7" s="10" t="s">
        <v>1</v>
      </c>
      <c r="B7" s="20"/>
      <c r="C7" s="27"/>
      <c r="D7" s="27"/>
    </row>
    <row r="8" spans="1:4" x14ac:dyDescent="0.3">
      <c r="A8" s="11" t="s">
        <v>2</v>
      </c>
      <c r="B8" s="21"/>
      <c r="C8" s="27"/>
      <c r="D8" s="27"/>
    </row>
    <row r="9" spans="1:4" x14ac:dyDescent="0.3">
      <c r="A9" s="11" t="s">
        <v>3</v>
      </c>
      <c r="B9" s="21"/>
      <c r="C9" s="27"/>
      <c r="D9" s="27"/>
    </row>
    <row r="10" spans="1:4" x14ac:dyDescent="0.3">
      <c r="A10" s="11" t="s">
        <v>4</v>
      </c>
      <c r="B10" s="21"/>
      <c r="C10" s="27"/>
      <c r="D10" s="27"/>
    </row>
    <row r="11" spans="1:4" x14ac:dyDescent="0.3">
      <c r="A11" s="11" t="s">
        <v>38</v>
      </c>
      <c r="B11" s="21"/>
      <c r="C11" s="27"/>
      <c r="D11" s="27"/>
    </row>
    <row r="12" spans="1:4" x14ac:dyDescent="0.3">
      <c r="A12" s="11" t="s">
        <v>39</v>
      </c>
      <c r="B12" s="21"/>
      <c r="C12" s="27"/>
      <c r="D12" s="27"/>
    </row>
    <row r="13" spans="1:4" s="1" customFormat="1" x14ac:dyDescent="0.3">
      <c r="A13" s="9" t="s">
        <v>20</v>
      </c>
      <c r="B13" s="13" t="s">
        <v>24</v>
      </c>
      <c r="C13" s="28">
        <f>SUM(B14:B28)</f>
        <v>0</v>
      </c>
      <c r="D13" s="27" t="e">
        <f>IF(C13/B38&gt;0.25,"pozor!","OK")</f>
        <v>#DIV/0!</v>
      </c>
    </row>
    <row r="14" spans="1:4" s="1" customFormat="1" x14ac:dyDescent="0.3">
      <c r="A14" s="8" t="s">
        <v>5</v>
      </c>
      <c r="B14" s="20"/>
      <c r="C14" s="27"/>
      <c r="D14" s="27"/>
    </row>
    <row r="15" spans="1:4" x14ac:dyDescent="0.3">
      <c r="A15" s="3" t="s">
        <v>40</v>
      </c>
      <c r="B15" s="21"/>
      <c r="C15" s="27"/>
      <c r="D15" s="27"/>
    </row>
    <row r="16" spans="1:4" x14ac:dyDescent="0.3">
      <c r="A16" s="3" t="s">
        <v>14</v>
      </c>
      <c r="B16" s="21"/>
      <c r="C16" s="27"/>
      <c r="D16" s="27"/>
    </row>
    <row r="17" spans="1:4" x14ac:dyDescent="0.3">
      <c r="A17" s="3" t="s">
        <v>13</v>
      </c>
      <c r="B17" s="21"/>
      <c r="C17" s="27"/>
      <c r="D17" s="27"/>
    </row>
    <row r="18" spans="1:4" x14ac:dyDescent="0.3">
      <c r="A18" s="3" t="s">
        <v>12</v>
      </c>
      <c r="B18" s="21"/>
      <c r="C18" s="27"/>
      <c r="D18" s="27"/>
    </row>
    <row r="19" spans="1:4" x14ac:dyDescent="0.3">
      <c r="A19" s="3" t="s">
        <v>35</v>
      </c>
      <c r="B19" s="21"/>
      <c r="C19" s="27"/>
      <c r="D19" s="27"/>
    </row>
    <row r="20" spans="1:4" x14ac:dyDescent="0.3">
      <c r="A20" s="3" t="s">
        <v>41</v>
      </c>
      <c r="B20" s="21"/>
      <c r="C20" s="27"/>
      <c r="D20" s="27"/>
    </row>
    <row r="21" spans="1:4" x14ac:dyDescent="0.3">
      <c r="A21" s="3" t="s">
        <v>11</v>
      </c>
      <c r="B21" s="21"/>
      <c r="C21" s="27"/>
      <c r="D21" s="27"/>
    </row>
    <row r="22" spans="1:4" x14ac:dyDescent="0.3">
      <c r="A22" s="3" t="s">
        <v>10</v>
      </c>
      <c r="B22" s="21"/>
      <c r="C22" s="27"/>
      <c r="D22" s="27"/>
    </row>
    <row r="23" spans="1:4" x14ac:dyDescent="0.3">
      <c r="A23" s="3" t="s">
        <v>9</v>
      </c>
      <c r="B23" s="21"/>
      <c r="C23" s="27"/>
      <c r="D23" s="27"/>
    </row>
    <row r="24" spans="1:4" x14ac:dyDescent="0.3">
      <c r="A24" s="3" t="s">
        <v>42</v>
      </c>
      <c r="B24" s="21"/>
      <c r="C24" s="27"/>
      <c r="D24" s="27"/>
    </row>
    <row r="25" spans="1:4" x14ac:dyDescent="0.3">
      <c r="A25" s="3" t="s">
        <v>8</v>
      </c>
      <c r="B25" s="21"/>
      <c r="C25" s="27"/>
      <c r="D25" s="27"/>
    </row>
    <row r="26" spans="1:4" x14ac:dyDescent="0.3">
      <c r="A26" s="3" t="s">
        <v>36</v>
      </c>
      <c r="B26" s="21"/>
      <c r="C26" s="27"/>
      <c r="D26" s="27"/>
    </row>
    <row r="27" spans="1:4" x14ac:dyDescent="0.3">
      <c r="A27" s="3" t="s">
        <v>7</v>
      </c>
      <c r="B27" s="21"/>
      <c r="C27" s="27"/>
      <c r="D27" s="27"/>
    </row>
    <row r="28" spans="1:4" x14ac:dyDescent="0.3">
      <c r="A28" s="25" t="s">
        <v>43</v>
      </c>
      <c r="B28" s="21"/>
      <c r="C28" s="27"/>
      <c r="D28" s="27"/>
    </row>
    <row r="29" spans="1:4" x14ac:dyDescent="0.3">
      <c r="A29" s="2" t="s">
        <v>6</v>
      </c>
      <c r="B29" s="21"/>
      <c r="C29" s="27"/>
      <c r="D29" s="27"/>
    </row>
    <row r="30" spans="1:4" x14ac:dyDescent="0.3">
      <c r="A30" s="12" t="s">
        <v>21</v>
      </c>
      <c r="B30" s="22"/>
      <c r="C30" s="27"/>
      <c r="D30" s="27"/>
    </row>
    <row r="31" spans="1:4" x14ac:dyDescent="0.3">
      <c r="A31" s="14" t="s">
        <v>33</v>
      </c>
      <c r="B31" s="19"/>
      <c r="C31" s="28">
        <f>B31</f>
        <v>0</v>
      </c>
      <c r="D31" s="27" t="e">
        <f>IF(C31/B38&gt;0.15,"pozor!","OK")</f>
        <v>#DIV/0!</v>
      </c>
    </row>
    <row r="32" spans="1:4" x14ac:dyDescent="0.3">
      <c r="A32" s="9" t="s">
        <v>28</v>
      </c>
      <c r="B32" s="13"/>
      <c r="C32" s="27"/>
      <c r="D32" s="27"/>
    </row>
    <row r="33" spans="1:4" x14ac:dyDescent="0.3">
      <c r="A33" s="23" t="s">
        <v>27</v>
      </c>
      <c r="B33" s="20"/>
      <c r="C33" s="27"/>
      <c r="D33" s="27"/>
    </row>
    <row r="34" spans="1:4" x14ac:dyDescent="0.3">
      <c r="A34" s="24" t="s">
        <v>29</v>
      </c>
      <c r="B34" s="22"/>
      <c r="C34" s="27"/>
      <c r="D34" s="27"/>
    </row>
    <row r="35" spans="1:4" x14ac:dyDescent="0.3">
      <c r="A35" s="2" t="s">
        <v>30</v>
      </c>
      <c r="B35" s="22"/>
      <c r="C35" s="27"/>
      <c r="D35" s="27"/>
    </row>
    <row r="36" spans="1:4" x14ac:dyDescent="0.3">
      <c r="A36" s="2" t="s">
        <v>31</v>
      </c>
      <c r="B36" s="22"/>
      <c r="C36" s="27"/>
      <c r="D36" s="27"/>
    </row>
    <row r="37" spans="1:4" x14ac:dyDescent="0.3">
      <c r="A37" s="5" t="s">
        <v>32</v>
      </c>
      <c r="B37" s="22"/>
      <c r="C37" s="27"/>
      <c r="D37" s="27"/>
    </row>
    <row r="38" spans="1:4" s="1" customFormat="1" x14ac:dyDescent="0.3">
      <c r="A38" s="4" t="s">
        <v>16</v>
      </c>
      <c r="B38" s="17">
        <f>SUM(B5:B37)</f>
        <v>0</v>
      </c>
      <c r="C38" s="27"/>
      <c r="D38" s="27"/>
    </row>
    <row r="39" spans="1:4" x14ac:dyDescent="0.3">
      <c r="B39" s="15"/>
    </row>
    <row r="40" spans="1:4" x14ac:dyDescent="0.3">
      <c r="A40" s="1" t="s">
        <v>22</v>
      </c>
      <c r="B40" s="16"/>
    </row>
    <row r="41" spans="1:4" x14ac:dyDescent="0.3">
      <c r="A41" t="s">
        <v>18</v>
      </c>
      <c r="B41" s="16"/>
    </row>
    <row r="42" spans="1:4" x14ac:dyDescent="0.3">
      <c r="A42" t="s">
        <v>26</v>
      </c>
      <c r="B42" s="16"/>
    </row>
    <row r="43" spans="1:4" x14ac:dyDescent="0.3">
      <c r="B43" s="16"/>
    </row>
    <row r="44" spans="1:4" x14ac:dyDescent="0.3">
      <c r="B44" s="16"/>
    </row>
  </sheetData>
  <pageMargins left="0.25" right="0.25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rozpocet dislcich casti</vt:lpstr>
      <vt:lpstr>'rozpocet dislcich casti'!Oblast_tisku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2022-10-25T10:06:18Z</dcterms:modified>
</cp:coreProperties>
</file>