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Dokumentace_Akce_PLa\ŘSP, oprava a rekonstrukce střechy a instalace FVE (199220010+299220001)\Podklady pro VŘ\Rozpočet + soupis\"/>
    </mc:Choice>
  </mc:AlternateContent>
  <bookViews>
    <workbookView xWindow="0" yWindow="0" windowWidth="28800" windowHeight="11700"/>
  </bookViews>
  <sheets>
    <sheet name="Rekapitulace" sheetId="1" r:id="rId1"/>
    <sheet name="199 220 010 " sheetId="7" r:id="rId2"/>
    <sheet name="299 220 00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1" i="1"/>
  <c r="B20" i="1"/>
  <c r="B11" i="1"/>
  <c r="B12" i="1" s="1"/>
  <c r="B10" i="1"/>
  <c r="C30" i="7"/>
  <c r="C18" i="7"/>
  <c r="C51" i="5"/>
  <c r="C31" i="5"/>
  <c r="C34" i="5"/>
  <c r="B24" i="1" s="1"/>
  <c r="B26" i="1" s="1"/>
  <c r="C17" i="5"/>
  <c r="B22" i="1" l="1"/>
  <c r="B28" i="1" s="1"/>
</calcChain>
</file>

<file path=xl/sharedStrings.xml><?xml version="1.0" encoding="utf-8"?>
<sst xmlns="http://schemas.openxmlformats.org/spreadsheetml/2006/main" count="101" uniqueCount="63">
  <si>
    <t>Montáž vrchní hydroizolační vrstvy + materiál a doprava</t>
  </si>
  <si>
    <t>Výměna střešních vtoků 3 ks</t>
  </si>
  <si>
    <t>Výměna světlíků 2 ks</t>
  </si>
  <si>
    <t>Výměna výlezu 1 ks</t>
  </si>
  <si>
    <t>Demontáž poškozených klempířských výrobků + odvoz materiálu na skládku</t>
  </si>
  <si>
    <t>Montáž klempířských výrobků + materiál a doprava</t>
  </si>
  <si>
    <t>Výměna střešních vtoků 2 ks</t>
  </si>
  <si>
    <t>Výměna světlíků 4 ks</t>
  </si>
  <si>
    <t>Demontáž hromosvodného vedení</t>
  </si>
  <si>
    <t>Popis položky</t>
  </si>
  <si>
    <t>Číslo položky</t>
  </si>
  <si>
    <t>Cena                     [Kč bez DPH]</t>
  </si>
  <si>
    <t>Montáž nové střešní skladby dle návrhu zhotovitele s ohledem na požární bezpečnost Broof(t3) a statickou únosnost nosné konstrukce s přitížením od FVE + materiál a doprava</t>
  </si>
  <si>
    <t>Demontáž celé střešní skladby (viz technické podmínky) až na nosnou konstrukci + odvoz materiálu na skládku (včetně poplatku)</t>
  </si>
  <si>
    <t>Pouze nutná demontáž vzduchotechniky (odhad max 27 ks)</t>
  </si>
  <si>
    <t>Demontáž poškozených klempířských výrobků + odvoz materiálu na skládku (včetně poplatku)</t>
  </si>
  <si>
    <t>Demontáž vrchní hydroizolační vrstvy + odvoz materiálu na skládku (včetně poplatku)</t>
  </si>
  <si>
    <t>Statický posudek autorizovanou osobou na střechu budovy A (včetně případných sond)</t>
  </si>
  <si>
    <t>ŘSP, budova B, oprava střechy</t>
  </si>
  <si>
    <t>Zpracování požárně bezpečnostního řešení</t>
  </si>
  <si>
    <t>Kompletní dodávky a montáž FV systému</t>
  </si>
  <si>
    <t>Zprovoznění a funkční zkoušky FV systému</t>
  </si>
  <si>
    <t>Vytvoření hromosvodného vedení</t>
  </si>
  <si>
    <t>Vyřízení dotací dle podmínek dotačního titulu</t>
  </si>
  <si>
    <t>Revizní zpráva elektro, hromosvody</t>
  </si>
  <si>
    <t>Zaškolení obsluhy</t>
  </si>
  <si>
    <t>VON</t>
  </si>
  <si>
    <t>Zpracování projektové dokumentace DSJ (Tištěné paré 1 ks + PD v el. podobě)</t>
  </si>
  <si>
    <t>Zpracování DSPS (Tištěné paré 3 ks + PD v el. podobě)</t>
  </si>
  <si>
    <t>Rekapitulace stavby</t>
  </si>
  <si>
    <t>Vedlejší a ostatní náklady</t>
  </si>
  <si>
    <t>Zpracování projektové dokumentace FVE, včetně LPS (Tištěné paré 1 ks + PD v el. podobě)</t>
  </si>
  <si>
    <t>Číslo akce:</t>
  </si>
  <si>
    <t xml:space="preserve">Název akce: </t>
  </si>
  <si>
    <t xml:space="preserve"> ŘSP, budova B, oprava střechy</t>
  </si>
  <si>
    <t>Název akce:</t>
  </si>
  <si>
    <t>Celková cena za realizaci díla bez DPH činí:</t>
  </si>
  <si>
    <t>Zpětná montáž vzduchotechniky (odhad max 27 ks)</t>
  </si>
  <si>
    <t>Zajištění povolení akce (stavební povolení, nebo ohlášení prací) - v rozsahu úměrném příslušné části stavby</t>
  </si>
  <si>
    <t>Požárně bezpečnostní posouzení  autorizovanou osobou navržené skladby s ohledem na FVE</t>
  </si>
  <si>
    <t>Pasportizace objektu před započetím prací - v rozsahu úměrném příslušné části stavby</t>
  </si>
  <si>
    <t>Příprava staveniště - v rozsahu úměrném příslušné části stavby</t>
  </si>
  <si>
    <t>Zařízení staveniště - v rozsahu úměrném příslušné části stavby</t>
  </si>
  <si>
    <t>Koordinátor BOZP na staveništi - v rozsahu úměrném příslušné části stavby</t>
  </si>
  <si>
    <t>Náklady na opatření BOZP - v rozsahu úměrném příslušné části stavby</t>
  </si>
  <si>
    <t>Pasportizace objektu po provedení prací - v rozsahu úměrném příslušné části stavby</t>
  </si>
  <si>
    <t>Zajištění kolaudačního souhlasu - v rozsahu úměrném příslušné části stavby</t>
  </si>
  <si>
    <t>Zajištění nezbytných povolení - v rozsahu úměrném příslušné části stavby</t>
  </si>
  <si>
    <t>Zajištění kolaudačního souhlasu (popř. oznámení o ukončení prací stavebnímu odboru) - v rozsahu úměrném příslušné části stavby</t>
  </si>
  <si>
    <t>Celkem bez DPH</t>
  </si>
  <si>
    <t>ŘSP, rekonstrukce střechy budovy A, včetně instalace FVE na střeše budovy A a C</t>
  </si>
  <si>
    <t>ŘSP, rekonstrukce střechy budovy A</t>
  </si>
  <si>
    <t>VON - rekonstrukce střechy budovy A</t>
  </si>
  <si>
    <t>Dodávka a instalace FVE na budově A a C</t>
  </si>
  <si>
    <t>VON - Dodávka a instalace FVE na budově A a C</t>
  </si>
  <si>
    <t>Pasportizace dotčených objektů a ploch před započetím prací - v rozsahu úměrném příslušné části stavby</t>
  </si>
  <si>
    <t>Pasportizace dotčených objektů a ploch po provedení prací - v rozsahu úměrném příslušné části stavby</t>
  </si>
  <si>
    <t>Pasportizace dotčených objektů a ploch před započetím prací</t>
  </si>
  <si>
    <t>Pasportizace dotčených objektů a ploch po provedení prací  - v rozsahu úměrném příslušné části stavby</t>
  </si>
  <si>
    <t>Rekonstrukce střechy celkem</t>
  </si>
  <si>
    <t>Dodávka a instalace FVE na budově A a C celkem</t>
  </si>
  <si>
    <t>Oprava střechy celkem</t>
  </si>
  <si>
    <t>Příloha 6 - soupis prací 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</si>
</sst>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1" xfId="0" applyFill="1" applyBorder="1"/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1" xfId="0" applyFont="1" applyBorder="1"/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1" fillId="0" borderId="0" xfId="0" applyFont="1" applyBorder="1"/>
    <xf numFmtId="164" fontId="0" fillId="0" borderId="1" xfId="0" applyNumberFormat="1" applyBorder="1"/>
    <xf numFmtId="164" fontId="0" fillId="0" borderId="6" xfId="0" applyNumberFormat="1" applyBorder="1"/>
    <xf numFmtId="0" fontId="3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65" fontId="0" fillId="0" borderId="5" xfId="0" applyNumberFormat="1" applyBorder="1"/>
    <xf numFmtId="165" fontId="1" fillId="0" borderId="5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165" fontId="4" fillId="0" borderId="5" xfId="0" applyNumberFormat="1" applyFont="1" applyBorder="1"/>
    <xf numFmtId="0" fontId="4" fillId="0" borderId="0" xfId="0" applyFon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164" fontId="0" fillId="0" borderId="1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4" fontId="0" fillId="0" borderId="0" xfId="0" applyNumberFormat="1"/>
    <xf numFmtId="165" fontId="1" fillId="0" borderId="0" xfId="0" applyNumberFormat="1" applyFont="1" applyBorder="1"/>
    <xf numFmtId="164" fontId="1" fillId="0" borderId="9" xfId="0" applyNumberFormat="1" applyFont="1" applyBorder="1"/>
    <xf numFmtId="164" fontId="1" fillId="0" borderId="4" xfId="0" applyNumberFormat="1" applyFont="1" applyBorder="1"/>
    <xf numFmtId="164" fontId="0" fillId="0" borderId="6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workbookViewId="0"/>
  </sheetViews>
  <sheetFormatPr defaultRowHeight="15" x14ac:dyDescent="0.25"/>
  <cols>
    <col min="1" max="1" width="69.28515625" bestFit="1" customWidth="1"/>
    <col min="2" max="2" width="19" bestFit="1" customWidth="1"/>
    <col min="3" max="3" width="15.42578125" bestFit="1" customWidth="1"/>
  </cols>
  <sheetData>
    <row r="1" spans="1:2" ht="20.25" x14ac:dyDescent="0.25">
      <c r="A1" s="50" t="s">
        <v>62</v>
      </c>
      <c r="B1" s="13"/>
    </row>
    <row r="2" spans="1:2" ht="18" x14ac:dyDescent="0.25">
      <c r="A2" s="14"/>
      <c r="B2" s="13"/>
    </row>
    <row r="3" spans="1:2" ht="18" x14ac:dyDescent="0.25">
      <c r="A3" s="14" t="s">
        <v>29</v>
      </c>
      <c r="B3" s="13"/>
    </row>
    <row r="4" spans="1:2" x14ac:dyDescent="0.25">
      <c r="A4" s="20" t="s">
        <v>35</v>
      </c>
    </row>
    <row r="5" spans="1:2" x14ac:dyDescent="0.25">
      <c r="A5" s="12" t="s">
        <v>34</v>
      </c>
      <c r="B5" s="21"/>
    </row>
    <row r="6" spans="1:2" x14ac:dyDescent="0.25">
      <c r="A6" s="18" t="s">
        <v>32</v>
      </c>
      <c r="B6" s="21"/>
    </row>
    <row r="7" spans="1:2" x14ac:dyDescent="0.25">
      <c r="A7" s="19">
        <v>199220010</v>
      </c>
      <c r="B7" s="21"/>
    </row>
    <row r="8" spans="1:2" x14ac:dyDescent="0.25">
      <c r="A8" s="12"/>
      <c r="B8" s="21"/>
    </row>
    <row r="9" spans="1:2" ht="30" x14ac:dyDescent="0.25">
      <c r="A9" s="25" t="s">
        <v>9</v>
      </c>
      <c r="B9" s="26" t="s">
        <v>11</v>
      </c>
    </row>
    <row r="10" spans="1:2" x14ac:dyDescent="0.25">
      <c r="A10" s="16" t="s">
        <v>18</v>
      </c>
      <c r="B10" s="42">
        <f>'199 220 010 '!C18</f>
        <v>0</v>
      </c>
    </row>
    <row r="11" spans="1:2" ht="15.75" thickBot="1" x14ac:dyDescent="0.3">
      <c r="A11" s="16" t="s">
        <v>30</v>
      </c>
      <c r="B11" s="41">
        <f>'199 220 010 '!C30</f>
        <v>0</v>
      </c>
    </row>
    <row r="12" spans="1:2" ht="15.75" thickBot="1" x14ac:dyDescent="0.3">
      <c r="A12" s="24" t="s">
        <v>61</v>
      </c>
      <c r="B12" s="28">
        <f>SUM(B10:B11)</f>
        <v>0</v>
      </c>
    </row>
    <row r="13" spans="1:2" x14ac:dyDescent="0.25">
      <c r="A13" s="18"/>
      <c r="B13" s="13"/>
    </row>
    <row r="14" spans="1:2" x14ac:dyDescent="0.25">
      <c r="A14" s="18" t="s">
        <v>32</v>
      </c>
      <c r="B14" s="13"/>
    </row>
    <row r="15" spans="1:2" x14ac:dyDescent="0.25">
      <c r="A15" s="19">
        <v>299220001</v>
      </c>
      <c r="B15" s="13"/>
    </row>
    <row r="16" spans="1:2" x14ac:dyDescent="0.25">
      <c r="A16" s="18" t="s">
        <v>33</v>
      </c>
      <c r="B16" s="13"/>
    </row>
    <row r="17" spans="1:3" x14ac:dyDescent="0.25">
      <c r="A17" s="12" t="s">
        <v>50</v>
      </c>
      <c r="B17" s="13"/>
    </row>
    <row r="18" spans="1:3" x14ac:dyDescent="0.25">
      <c r="A18" s="12"/>
      <c r="B18" s="13"/>
    </row>
    <row r="19" spans="1:3" ht="30" x14ac:dyDescent="0.25">
      <c r="A19" s="25" t="s">
        <v>9</v>
      </c>
      <c r="B19" s="26" t="s">
        <v>11</v>
      </c>
    </row>
    <row r="20" spans="1:3" x14ac:dyDescent="0.25">
      <c r="A20" s="16" t="s">
        <v>51</v>
      </c>
      <c r="B20" s="42">
        <f>'299 220 001'!C17</f>
        <v>0</v>
      </c>
    </row>
    <row r="21" spans="1:3" ht="15.75" thickBot="1" x14ac:dyDescent="0.3">
      <c r="A21" s="16" t="s">
        <v>52</v>
      </c>
      <c r="B21" s="41">
        <f>'299 220 001'!C31</f>
        <v>0</v>
      </c>
    </row>
    <row r="22" spans="1:3" ht="15.75" thickBot="1" x14ac:dyDescent="0.3">
      <c r="A22" s="24" t="s">
        <v>59</v>
      </c>
      <c r="B22" s="28">
        <f>SUM(B20:B21)</f>
        <v>0</v>
      </c>
    </row>
    <row r="23" spans="1:3" x14ac:dyDescent="0.25">
      <c r="A23" s="24"/>
      <c r="B23" s="40"/>
    </row>
    <row r="24" spans="1:3" x14ac:dyDescent="0.25">
      <c r="A24" s="16" t="s">
        <v>53</v>
      </c>
      <c r="B24" s="41">
        <f>'299 220 001'!C34</f>
        <v>0</v>
      </c>
    </row>
    <row r="25" spans="1:3" ht="15.75" thickBot="1" x14ac:dyDescent="0.3">
      <c r="A25" s="16" t="s">
        <v>54</v>
      </c>
      <c r="B25" s="41">
        <f>'299 220 001'!C51</f>
        <v>0</v>
      </c>
    </row>
    <row r="26" spans="1:3" ht="15.75" thickBot="1" x14ac:dyDescent="0.3">
      <c r="A26" s="24" t="s">
        <v>60</v>
      </c>
      <c r="B26" s="28">
        <f>SUM(B24:B25)</f>
        <v>0</v>
      </c>
    </row>
    <row r="27" spans="1:3" ht="15.75" thickBot="1" x14ac:dyDescent="0.3"/>
    <row r="28" spans="1:3" ht="15.75" thickBot="1" x14ac:dyDescent="0.3">
      <c r="A28" s="15" t="s">
        <v>36</v>
      </c>
      <c r="B28" s="28">
        <f>ROUND(B26+B12+B22,0)</f>
        <v>0</v>
      </c>
      <c r="C28" s="39"/>
    </row>
  </sheetData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G19" sqref="G19"/>
    </sheetView>
  </sheetViews>
  <sheetFormatPr defaultRowHeight="15" x14ac:dyDescent="0.25"/>
  <cols>
    <col min="1" max="1" width="7.7109375" customWidth="1"/>
    <col min="2" max="2" width="96.7109375" customWidth="1"/>
    <col min="3" max="3" width="16" customWidth="1"/>
  </cols>
  <sheetData>
    <row r="1" spans="1:3" x14ac:dyDescent="0.25">
      <c r="B1" s="20" t="s">
        <v>35</v>
      </c>
    </row>
    <row r="2" spans="1:3" x14ac:dyDescent="0.25">
      <c r="B2" s="12" t="s">
        <v>34</v>
      </c>
    </row>
    <row r="3" spans="1:3" x14ac:dyDescent="0.25">
      <c r="B3" s="20"/>
    </row>
    <row r="4" spans="1:3" x14ac:dyDescent="0.25">
      <c r="B4" s="18" t="s">
        <v>32</v>
      </c>
    </row>
    <row r="5" spans="1:3" x14ac:dyDescent="0.25">
      <c r="B5" s="19">
        <v>199220010</v>
      </c>
    </row>
    <row r="7" spans="1:3" ht="30" customHeight="1" x14ac:dyDescent="0.25">
      <c r="A7" s="2" t="s">
        <v>10</v>
      </c>
      <c r="B7" s="3" t="s">
        <v>9</v>
      </c>
      <c r="C7" s="2" t="s">
        <v>11</v>
      </c>
    </row>
    <row r="8" spans="1:3" x14ac:dyDescent="0.25">
      <c r="A8" s="44" t="s">
        <v>18</v>
      </c>
      <c r="B8" s="45"/>
      <c r="C8" s="46"/>
    </row>
    <row r="9" spans="1:3" ht="13.5" customHeight="1" x14ac:dyDescent="0.25">
      <c r="A9" s="3">
        <v>1</v>
      </c>
      <c r="B9" s="4" t="s">
        <v>14</v>
      </c>
      <c r="C9" s="22">
        <v>0</v>
      </c>
    </row>
    <row r="10" spans="1:3" ht="13.5" customHeight="1" x14ac:dyDescent="0.25">
      <c r="A10" s="3">
        <v>2</v>
      </c>
      <c r="B10" s="4" t="s">
        <v>37</v>
      </c>
      <c r="C10" s="22">
        <v>0</v>
      </c>
    </row>
    <row r="11" spans="1:3" ht="13.5" customHeight="1" x14ac:dyDescent="0.25">
      <c r="A11" s="3">
        <v>3</v>
      </c>
      <c r="B11" s="5" t="s">
        <v>15</v>
      </c>
      <c r="C11" s="22">
        <v>0</v>
      </c>
    </row>
    <row r="12" spans="1:3" ht="13.5" customHeight="1" x14ac:dyDescent="0.25">
      <c r="A12" s="3">
        <v>4</v>
      </c>
      <c r="B12" s="4" t="s">
        <v>5</v>
      </c>
      <c r="C12" s="22">
        <v>0</v>
      </c>
    </row>
    <row r="13" spans="1:3" ht="13.5" customHeight="1" x14ac:dyDescent="0.25">
      <c r="A13" s="3">
        <v>5</v>
      </c>
      <c r="B13" s="5" t="s">
        <v>16</v>
      </c>
      <c r="C13" s="22">
        <v>0</v>
      </c>
    </row>
    <row r="14" spans="1:3" ht="13.5" customHeight="1" x14ac:dyDescent="0.25">
      <c r="A14" s="3">
        <v>6</v>
      </c>
      <c r="B14" s="4" t="s">
        <v>0</v>
      </c>
      <c r="C14" s="22">
        <v>0</v>
      </c>
    </row>
    <row r="15" spans="1:3" ht="13.5" customHeight="1" x14ac:dyDescent="0.25">
      <c r="A15" s="3">
        <v>7</v>
      </c>
      <c r="B15" s="4" t="s">
        <v>1</v>
      </c>
      <c r="C15" s="22">
        <v>0</v>
      </c>
    </row>
    <row r="16" spans="1:3" ht="13.5" customHeight="1" x14ac:dyDescent="0.25">
      <c r="A16" s="3">
        <v>8</v>
      </c>
      <c r="B16" s="4" t="s">
        <v>2</v>
      </c>
      <c r="C16" s="22">
        <v>0</v>
      </c>
    </row>
    <row r="17" spans="1:3" ht="13.5" customHeight="1" thickBot="1" x14ac:dyDescent="0.3">
      <c r="A17" s="3">
        <v>9</v>
      </c>
      <c r="B17" s="4" t="s">
        <v>3</v>
      </c>
      <c r="C17" s="23">
        <v>0</v>
      </c>
    </row>
    <row r="18" spans="1:3" s="32" customFormat="1" ht="13.5" customHeight="1" thickBot="1" x14ac:dyDescent="0.3">
      <c r="A18" s="29"/>
      <c r="B18" s="30" t="s">
        <v>49</v>
      </c>
      <c r="C18" s="31">
        <f>SUM(C9:C17)</f>
        <v>0</v>
      </c>
    </row>
    <row r="19" spans="1:3" ht="13.5" customHeight="1" x14ac:dyDescent="0.25">
      <c r="A19" s="44" t="s">
        <v>26</v>
      </c>
      <c r="B19" s="45"/>
      <c r="C19" s="46"/>
    </row>
    <row r="20" spans="1:3" ht="13.5" customHeight="1" x14ac:dyDescent="0.25">
      <c r="A20" s="3">
        <v>1</v>
      </c>
      <c r="B20" s="4" t="s">
        <v>27</v>
      </c>
      <c r="C20" s="22">
        <v>0</v>
      </c>
    </row>
    <row r="21" spans="1:3" ht="13.5" customHeight="1" x14ac:dyDescent="0.25">
      <c r="A21" s="3">
        <v>2</v>
      </c>
      <c r="B21" s="4" t="s">
        <v>38</v>
      </c>
      <c r="C21" s="22">
        <v>0</v>
      </c>
    </row>
    <row r="22" spans="1:3" ht="13.5" customHeight="1" x14ac:dyDescent="0.25">
      <c r="A22" s="3">
        <v>3</v>
      </c>
      <c r="B22" s="4" t="s">
        <v>40</v>
      </c>
      <c r="C22" s="22">
        <v>0</v>
      </c>
    </row>
    <row r="23" spans="1:3" ht="13.5" customHeight="1" x14ac:dyDescent="0.25">
      <c r="A23" s="3">
        <v>4</v>
      </c>
      <c r="B23" s="4" t="s">
        <v>41</v>
      </c>
      <c r="C23" s="22">
        <v>0</v>
      </c>
    </row>
    <row r="24" spans="1:3" ht="13.5" customHeight="1" x14ac:dyDescent="0.25">
      <c r="A24" s="3">
        <v>5</v>
      </c>
      <c r="B24" s="4" t="s">
        <v>42</v>
      </c>
      <c r="C24" s="22">
        <v>0</v>
      </c>
    </row>
    <row r="25" spans="1:3" ht="13.5" customHeight="1" x14ac:dyDescent="0.25">
      <c r="A25" s="3">
        <v>6</v>
      </c>
      <c r="B25" s="4" t="s">
        <v>43</v>
      </c>
      <c r="C25" s="22">
        <v>0</v>
      </c>
    </row>
    <row r="26" spans="1:3" ht="13.5" customHeight="1" x14ac:dyDescent="0.25">
      <c r="A26" s="3">
        <v>7</v>
      </c>
      <c r="B26" s="4" t="s">
        <v>44</v>
      </c>
      <c r="C26" s="22">
        <v>0</v>
      </c>
    </row>
    <row r="27" spans="1:3" ht="13.5" customHeight="1" x14ac:dyDescent="0.25">
      <c r="A27" s="3">
        <v>8</v>
      </c>
      <c r="B27" s="35" t="s">
        <v>45</v>
      </c>
      <c r="C27" s="22">
        <v>0</v>
      </c>
    </row>
    <row r="28" spans="1:3" ht="13.5" customHeight="1" x14ac:dyDescent="0.25">
      <c r="A28" s="3">
        <v>9</v>
      </c>
      <c r="B28" s="6" t="s">
        <v>28</v>
      </c>
      <c r="C28" s="22">
        <v>0</v>
      </c>
    </row>
    <row r="29" spans="1:3" ht="29.25" customHeight="1" thickBot="1" x14ac:dyDescent="0.3">
      <c r="A29" s="3">
        <v>10</v>
      </c>
      <c r="B29" s="34" t="s">
        <v>48</v>
      </c>
      <c r="C29" s="43">
        <v>0</v>
      </c>
    </row>
    <row r="30" spans="1:3" s="32" customFormat="1" ht="13.5" customHeight="1" thickBot="1" x14ac:dyDescent="0.3">
      <c r="A30" s="29"/>
      <c r="B30" s="30" t="s">
        <v>49</v>
      </c>
      <c r="C30" s="31">
        <f>SUM(C20:C29)</f>
        <v>0</v>
      </c>
    </row>
    <row r="35" spans="2:2" x14ac:dyDescent="0.25">
      <c r="B35" s="33"/>
    </row>
  </sheetData>
  <mergeCells count="2">
    <mergeCell ref="A8:C8"/>
    <mergeCell ref="A19:C19"/>
  </mergeCells>
  <pageMargins left="0.7" right="0.7" top="0.78740157499999996" bottom="0.78740157499999996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workbookViewId="0">
      <selection activeCell="G11" sqref="G11"/>
    </sheetView>
  </sheetViews>
  <sheetFormatPr defaultRowHeight="15" x14ac:dyDescent="0.25"/>
  <cols>
    <col min="1" max="1" width="7.7109375" style="1" customWidth="1"/>
    <col min="2" max="2" width="95.5703125" customWidth="1"/>
    <col min="3" max="3" width="15.5703125" customWidth="1"/>
  </cols>
  <sheetData>
    <row r="1" spans="1:3" x14ac:dyDescent="0.25">
      <c r="B1" s="18" t="s">
        <v>33</v>
      </c>
    </row>
    <row r="2" spans="1:3" x14ac:dyDescent="0.25">
      <c r="B2" s="12" t="s">
        <v>50</v>
      </c>
    </row>
    <row r="3" spans="1:3" x14ac:dyDescent="0.25">
      <c r="B3" s="12"/>
    </row>
    <row r="4" spans="1:3" x14ac:dyDescent="0.25">
      <c r="B4" s="18" t="s">
        <v>32</v>
      </c>
    </row>
    <row r="5" spans="1:3" x14ac:dyDescent="0.25">
      <c r="B5" s="19">
        <v>299220001</v>
      </c>
    </row>
    <row r="7" spans="1:3" ht="45" x14ac:dyDescent="0.25">
      <c r="A7" s="2" t="s">
        <v>10</v>
      </c>
      <c r="B7" s="3" t="s">
        <v>9</v>
      </c>
      <c r="C7" s="2" t="s">
        <v>11</v>
      </c>
    </row>
    <row r="8" spans="1:3" x14ac:dyDescent="0.25">
      <c r="A8" s="44" t="s">
        <v>51</v>
      </c>
      <c r="B8" s="45"/>
      <c r="C8" s="47"/>
    </row>
    <row r="9" spans="1:3" ht="30" x14ac:dyDescent="0.25">
      <c r="A9" s="3">
        <v>1</v>
      </c>
      <c r="B9" s="5" t="s">
        <v>13</v>
      </c>
      <c r="C9" s="36">
        <v>0</v>
      </c>
    </row>
    <row r="10" spans="1:3" ht="30" x14ac:dyDescent="0.25">
      <c r="A10" s="3">
        <v>2</v>
      </c>
      <c r="B10" s="5" t="s">
        <v>12</v>
      </c>
      <c r="C10" s="36">
        <v>0</v>
      </c>
    </row>
    <row r="11" spans="1:3" x14ac:dyDescent="0.25">
      <c r="A11" s="3">
        <v>3</v>
      </c>
      <c r="B11" s="4" t="s">
        <v>4</v>
      </c>
      <c r="C11" s="36">
        <v>0</v>
      </c>
    </row>
    <row r="12" spans="1:3" x14ac:dyDescent="0.25">
      <c r="A12" s="3">
        <v>4</v>
      </c>
      <c r="B12" s="4" t="s">
        <v>5</v>
      </c>
      <c r="C12" s="36">
        <v>0</v>
      </c>
    </row>
    <row r="13" spans="1:3" x14ac:dyDescent="0.25">
      <c r="A13" s="3">
        <v>5</v>
      </c>
      <c r="B13" s="4" t="s">
        <v>6</v>
      </c>
      <c r="C13" s="36">
        <v>0</v>
      </c>
    </row>
    <row r="14" spans="1:3" x14ac:dyDescent="0.25">
      <c r="A14" s="3">
        <v>6</v>
      </c>
      <c r="B14" s="4" t="s">
        <v>7</v>
      </c>
      <c r="C14" s="36">
        <v>0</v>
      </c>
    </row>
    <row r="15" spans="1:3" x14ac:dyDescent="0.25">
      <c r="A15" s="10">
        <v>7</v>
      </c>
      <c r="B15" s="7" t="s">
        <v>8</v>
      </c>
      <c r="C15" s="37">
        <v>0</v>
      </c>
    </row>
    <row r="16" spans="1:3" ht="15.75" thickBot="1" x14ac:dyDescent="0.3">
      <c r="A16" s="3">
        <v>8</v>
      </c>
      <c r="B16" s="9" t="s">
        <v>22</v>
      </c>
      <c r="C16" s="37">
        <v>0</v>
      </c>
    </row>
    <row r="17" spans="1:3" ht="15.75" thickBot="1" x14ac:dyDescent="0.3">
      <c r="A17" s="8"/>
      <c r="B17" s="30" t="s">
        <v>49</v>
      </c>
      <c r="C17" s="38">
        <f>SUM(C9:C16)</f>
        <v>0</v>
      </c>
    </row>
    <row r="18" spans="1:3" x14ac:dyDescent="0.25">
      <c r="A18" s="48" t="s">
        <v>52</v>
      </c>
      <c r="B18" s="49"/>
      <c r="C18" s="46"/>
    </row>
    <row r="19" spans="1:3" x14ac:dyDescent="0.25">
      <c r="A19" s="3">
        <v>1</v>
      </c>
      <c r="B19" s="4" t="s">
        <v>27</v>
      </c>
      <c r="C19" s="22">
        <v>0</v>
      </c>
    </row>
    <row r="20" spans="1:3" x14ac:dyDescent="0.25">
      <c r="A20" s="3">
        <v>2</v>
      </c>
      <c r="B20" s="4" t="s">
        <v>38</v>
      </c>
      <c r="C20" s="22">
        <v>0</v>
      </c>
    </row>
    <row r="21" spans="1:3" x14ac:dyDescent="0.25">
      <c r="A21" s="3">
        <v>3</v>
      </c>
      <c r="B21" s="5" t="s">
        <v>17</v>
      </c>
      <c r="C21" s="22">
        <v>0</v>
      </c>
    </row>
    <row r="22" spans="1:3" ht="17.25" customHeight="1" x14ac:dyDescent="0.25">
      <c r="A22" s="3">
        <v>4</v>
      </c>
      <c r="B22" s="9" t="s">
        <v>39</v>
      </c>
      <c r="C22" s="22">
        <v>0</v>
      </c>
    </row>
    <row r="23" spans="1:3" x14ac:dyDescent="0.25">
      <c r="A23" s="3">
        <v>5</v>
      </c>
      <c r="B23" s="4" t="s">
        <v>55</v>
      </c>
      <c r="C23" s="22">
        <v>0</v>
      </c>
    </row>
    <row r="24" spans="1:3" x14ac:dyDescent="0.25">
      <c r="A24" s="3">
        <v>6</v>
      </c>
      <c r="B24" s="4" t="s">
        <v>41</v>
      </c>
      <c r="C24" s="22">
        <v>0</v>
      </c>
    </row>
    <row r="25" spans="1:3" x14ac:dyDescent="0.25">
      <c r="A25" s="3">
        <v>7</v>
      </c>
      <c r="B25" s="4" t="s">
        <v>42</v>
      </c>
      <c r="C25" s="22">
        <v>0</v>
      </c>
    </row>
    <row r="26" spans="1:3" x14ac:dyDescent="0.25">
      <c r="A26" s="3">
        <v>8</v>
      </c>
      <c r="B26" s="4" t="s">
        <v>43</v>
      </c>
      <c r="C26" s="22">
        <v>0</v>
      </c>
    </row>
    <row r="27" spans="1:3" x14ac:dyDescent="0.25">
      <c r="A27" s="3">
        <v>9</v>
      </c>
      <c r="B27" s="4" t="s">
        <v>44</v>
      </c>
      <c r="C27" s="22">
        <v>0</v>
      </c>
    </row>
    <row r="28" spans="1:3" x14ac:dyDescent="0.25">
      <c r="A28" s="3">
        <v>10</v>
      </c>
      <c r="B28" s="4" t="s">
        <v>56</v>
      </c>
      <c r="C28" s="23">
        <v>0</v>
      </c>
    </row>
    <row r="29" spans="1:3" x14ac:dyDescent="0.25">
      <c r="A29" s="3">
        <v>11</v>
      </c>
      <c r="B29" s="6" t="s">
        <v>28</v>
      </c>
      <c r="C29" s="23">
        <v>0</v>
      </c>
    </row>
    <row r="30" spans="1:3" ht="15.75" thickBot="1" x14ac:dyDescent="0.3">
      <c r="A30" s="3">
        <v>12</v>
      </c>
      <c r="B30" s="6" t="s">
        <v>46</v>
      </c>
      <c r="C30" s="23">
        <v>0</v>
      </c>
    </row>
    <row r="31" spans="1:3" ht="15.75" thickBot="1" x14ac:dyDescent="0.3">
      <c r="A31" s="3"/>
      <c r="B31" s="30" t="s">
        <v>49</v>
      </c>
      <c r="C31" s="27">
        <f>SUM(C19:C30)</f>
        <v>0</v>
      </c>
    </row>
    <row r="32" spans="1:3" x14ac:dyDescent="0.25">
      <c r="A32" s="44" t="s">
        <v>53</v>
      </c>
      <c r="B32" s="45"/>
      <c r="C32" s="47"/>
    </row>
    <row r="33" spans="1:3" ht="15.75" thickBot="1" x14ac:dyDescent="0.3">
      <c r="A33" s="3">
        <v>1</v>
      </c>
      <c r="B33" s="9" t="s">
        <v>20</v>
      </c>
      <c r="C33" s="36">
        <v>0</v>
      </c>
    </row>
    <row r="34" spans="1:3" ht="15.75" thickBot="1" x14ac:dyDescent="0.3">
      <c r="A34" s="8"/>
      <c r="B34" s="30" t="s">
        <v>49</v>
      </c>
      <c r="C34" s="38">
        <f>SUM(C33)</f>
        <v>0</v>
      </c>
    </row>
    <row r="35" spans="1:3" x14ac:dyDescent="0.25">
      <c r="A35" s="44" t="s">
        <v>54</v>
      </c>
      <c r="B35" s="45"/>
      <c r="C35" s="46"/>
    </row>
    <row r="36" spans="1:3" x14ac:dyDescent="0.25">
      <c r="A36" s="3">
        <v>1</v>
      </c>
      <c r="B36" s="17" t="s">
        <v>31</v>
      </c>
      <c r="C36" s="22">
        <v>0</v>
      </c>
    </row>
    <row r="37" spans="1:3" x14ac:dyDescent="0.25">
      <c r="A37" s="3">
        <v>2</v>
      </c>
      <c r="B37" s="9" t="s">
        <v>19</v>
      </c>
      <c r="C37" s="22">
        <v>0</v>
      </c>
    </row>
    <row r="38" spans="1:3" x14ac:dyDescent="0.25">
      <c r="A38" s="3">
        <v>3</v>
      </c>
      <c r="B38" s="9" t="s">
        <v>47</v>
      </c>
      <c r="C38" s="22">
        <v>0</v>
      </c>
    </row>
    <row r="39" spans="1:3" x14ac:dyDescent="0.25">
      <c r="A39" s="3">
        <v>4</v>
      </c>
      <c r="B39" s="6" t="s">
        <v>57</v>
      </c>
      <c r="C39" s="22">
        <v>0</v>
      </c>
    </row>
    <row r="40" spans="1:3" s="11" customFormat="1" x14ac:dyDescent="0.25">
      <c r="A40" s="3">
        <v>5</v>
      </c>
      <c r="B40" s="6" t="s">
        <v>41</v>
      </c>
      <c r="C40" s="22">
        <v>0</v>
      </c>
    </row>
    <row r="41" spans="1:3" s="11" customFormat="1" x14ac:dyDescent="0.25">
      <c r="A41" s="3">
        <v>6</v>
      </c>
      <c r="B41" s="6" t="s">
        <v>42</v>
      </c>
      <c r="C41" s="22">
        <v>0</v>
      </c>
    </row>
    <row r="42" spans="1:3" s="11" customFormat="1" x14ac:dyDescent="0.25">
      <c r="A42" s="3">
        <v>7</v>
      </c>
      <c r="B42" s="4" t="s">
        <v>43</v>
      </c>
      <c r="C42" s="22">
        <v>0</v>
      </c>
    </row>
    <row r="43" spans="1:3" s="11" customFormat="1" x14ac:dyDescent="0.25">
      <c r="A43" s="3">
        <v>8</v>
      </c>
      <c r="B43" s="6" t="s">
        <v>44</v>
      </c>
      <c r="C43" s="22">
        <v>0</v>
      </c>
    </row>
    <row r="44" spans="1:3" x14ac:dyDescent="0.25">
      <c r="A44" s="3">
        <v>9</v>
      </c>
      <c r="B44" s="9" t="s">
        <v>21</v>
      </c>
      <c r="C44" s="22">
        <v>0</v>
      </c>
    </row>
    <row r="45" spans="1:3" x14ac:dyDescent="0.25">
      <c r="A45" s="3">
        <v>10</v>
      </c>
      <c r="B45" s="9" t="s">
        <v>58</v>
      </c>
      <c r="C45" s="22">
        <v>0</v>
      </c>
    </row>
    <row r="46" spans="1:3" x14ac:dyDescent="0.25">
      <c r="A46" s="3">
        <v>11</v>
      </c>
      <c r="B46" s="9" t="s">
        <v>24</v>
      </c>
      <c r="C46" s="22">
        <v>0</v>
      </c>
    </row>
    <row r="47" spans="1:3" x14ac:dyDescent="0.25">
      <c r="A47" s="3">
        <v>12</v>
      </c>
      <c r="B47" s="6" t="s">
        <v>28</v>
      </c>
      <c r="C47" s="22">
        <v>0</v>
      </c>
    </row>
    <row r="48" spans="1:3" x14ac:dyDescent="0.25">
      <c r="A48" s="3">
        <v>13</v>
      </c>
      <c r="B48" s="6" t="s">
        <v>46</v>
      </c>
      <c r="C48" s="22">
        <v>0</v>
      </c>
    </row>
    <row r="49" spans="1:3" x14ac:dyDescent="0.25">
      <c r="A49" s="3">
        <v>14</v>
      </c>
      <c r="B49" s="9" t="s">
        <v>25</v>
      </c>
      <c r="C49" s="22">
        <v>0</v>
      </c>
    </row>
    <row r="50" spans="1:3" ht="15.75" thickBot="1" x14ac:dyDescent="0.3">
      <c r="A50" s="3">
        <v>15</v>
      </c>
      <c r="B50" s="9" t="s">
        <v>23</v>
      </c>
      <c r="C50" s="22">
        <v>0</v>
      </c>
    </row>
    <row r="51" spans="1:3" ht="15.75" thickBot="1" x14ac:dyDescent="0.3">
      <c r="A51" s="8"/>
      <c r="B51" s="30" t="s">
        <v>49</v>
      </c>
      <c r="C51" s="27">
        <f>SUM(C36:C50)</f>
        <v>0</v>
      </c>
    </row>
  </sheetData>
  <mergeCells count="4">
    <mergeCell ref="A35:C35"/>
    <mergeCell ref="A8:C8"/>
    <mergeCell ref="A32:C32"/>
    <mergeCell ref="A18:C18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199 220 010 </vt:lpstr>
      <vt:lpstr>299 220 001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Stanislav Winkler</dc:creator>
  <cp:lastModifiedBy>Ing. Stanislav Winkler</cp:lastModifiedBy>
  <cp:lastPrinted>2022-10-26T12:35:36Z</cp:lastPrinted>
  <dcterms:created xsi:type="dcterms:W3CDTF">2022-05-30T06:08:33Z</dcterms:created>
  <dcterms:modified xsi:type="dcterms:W3CDTF">2022-10-26T12:39:27Z</dcterms:modified>
</cp:coreProperties>
</file>