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050" yWindow="30" windowWidth="13455" windowHeight="11400" activeTab="0"/>
  </bookViews>
  <sheets>
    <sheet name="Soupis prací - Ceny" sheetId="3" r:id="rId1"/>
  </sheets>
  <definedNames>
    <definedName name="_Toc383360019" localSheetId="0">'Soupis prací - Ceny'!$C$13</definedName>
    <definedName name="_xlnm.Print_Area" localSheetId="0">'Soupis prací - Ceny'!$B$1:$F$39</definedName>
  </definedNames>
  <calcPr calcId="162913"/>
  <extLst/>
</workbook>
</file>

<file path=xl/sharedStrings.xml><?xml version="1.0" encoding="utf-8"?>
<sst xmlns="http://schemas.openxmlformats.org/spreadsheetml/2006/main" count="100" uniqueCount="97">
  <si>
    <t>Demontážní práce</t>
  </si>
  <si>
    <t>3.1</t>
  </si>
  <si>
    <t>Výkresová dokumentace opravy</t>
  </si>
  <si>
    <t>3.2</t>
  </si>
  <si>
    <t>Výpočty</t>
  </si>
  <si>
    <t>3.3</t>
  </si>
  <si>
    <t>6.1</t>
  </si>
  <si>
    <t>6.1.1</t>
  </si>
  <si>
    <t>6.1.2</t>
  </si>
  <si>
    <t>Kontrolní zkoušky</t>
  </si>
  <si>
    <t>Funkční zkoušky</t>
  </si>
  <si>
    <t>Plavební zkoušky</t>
  </si>
  <si>
    <t>6.2</t>
  </si>
  <si>
    <t>6.2.1</t>
  </si>
  <si>
    <t>6.2.2</t>
  </si>
  <si>
    <t>6.2.3</t>
  </si>
  <si>
    <t>7.</t>
  </si>
  <si>
    <t>7.1</t>
  </si>
  <si>
    <t>7.2</t>
  </si>
  <si>
    <t>7.3</t>
  </si>
  <si>
    <t>8</t>
  </si>
  <si>
    <t>8.1</t>
  </si>
  <si>
    <t>8.2</t>
  </si>
  <si>
    <t>8.3</t>
  </si>
  <si>
    <t>8.4</t>
  </si>
  <si>
    <t>Schválení dokumentace, dozor</t>
  </si>
  <si>
    <t xml:space="preserve">Přistavení plavidla </t>
  </si>
  <si>
    <t>Demontáž elektrických rozváděčů a pultů</t>
  </si>
  <si>
    <t>vypnutí, odpojení a odstranění přívodů a vývodů; demontáž zařízení a pohonů, jejích odstranění z plavidla, rozebrání a ekologická likvidace</t>
  </si>
  <si>
    <t>Demontáž elektrických zařízení a pohonů</t>
  </si>
  <si>
    <t>Demontáž elektrických rozvodů</t>
  </si>
  <si>
    <t>demontáž silnoproudých a slaboproudých kabelů všech obvodů, jejich odstranění z plavidla a ekologická likvidace; demontáž nosných prvků, roštů, kanálů a trubek jejich odstranění z plavidla a ekologická likvidace; demontáž vodotěsných průchodů kabelových tras</t>
  </si>
  <si>
    <t>Výroba</t>
  </si>
  <si>
    <t>Výroba elektrických rozváděčů a pultů</t>
  </si>
  <si>
    <t>Výroba elektrických svorkových a přechodových skříní</t>
  </si>
  <si>
    <t>Montáž</t>
  </si>
  <si>
    <t>Montáž elektr. rozváděčů, pultů, svorkových a přechodových skříní</t>
  </si>
  <si>
    <t>8.5</t>
  </si>
  <si>
    <t>9.1</t>
  </si>
  <si>
    <t>9.2</t>
  </si>
  <si>
    <t>9.3</t>
  </si>
  <si>
    <t xml:space="preserve">Dokumentace bude rozkreslena do stupně prováděcí. </t>
  </si>
  <si>
    <t>6.1.3</t>
  </si>
  <si>
    <t>Přípravné práce</t>
  </si>
  <si>
    <t>Zařízení pracoviště</t>
  </si>
  <si>
    <t>vypnutí, odpojení a odstranění přívodů a vývodů; demontáž elektrických rozváděčů a pultů a jejich odstranění z plavidla, rozebrání a ekologická likvidace</t>
  </si>
  <si>
    <t>6.2.4</t>
  </si>
  <si>
    <t>7.4</t>
  </si>
  <si>
    <t>Výroba průchodů kabelů vodotěsnými přepážkami</t>
  </si>
  <si>
    <t>osazení a propojení komponent do rozváděčů a pultů dle projektové dokumentace; zhotovení otvorů pro vývodky a přístroje.</t>
  </si>
  <si>
    <t>osazení a propojení komponent do svorkových a přechodových skříní dle projektové dokumentace; zhotovení otvorů pro vývodky.</t>
  </si>
  <si>
    <t>zhotovení rámů a plechů, zhotovení otvorů pro vývodky; osazení vývodek a průchodů dle projektové dokumentace.</t>
  </si>
  <si>
    <t>8.6</t>
  </si>
  <si>
    <t>8.7</t>
  </si>
  <si>
    <t>Montáž základu hlavního rozváděče</t>
  </si>
  <si>
    <t xml:space="preserve">Po úspěšném dokončení funkčních zkoušek a odstranění případných připomínek jak inspekční organizace, tak investora, je možno provést plavební zkoušky plavidla podle schváleného programu zkoušek.  
Plavební zkoušky se provádějí s cílem:
.1 kontroly základních parametrů a funkce hlavních lodních napájecích zařízení za stání plavidla;
.2 kontroly základních parametrů a funkcí hlavních lodních napájecích zařízení při plavbě a manévrování;
.3 kontroly provozuschopnosti hlavních lodních napájecích zařízení v podmínkám blízkých maximálním;
.4 Kontroly provozuschopnosti všech zařízení a pohonů při různých režimech plavby;
.5 kontroly provozuschopnosti hlavních lodních zařízení a zdrojů v podmínkách simulujícím havarijní stav;
.6 všestranné kontroly lodě v podmínkách blízkých provozním, s měřením vibrací;
.7 konečných zkoušek dozorovaných objektů s výjimkou těch, které budou podrobeny revizi a následným kontrolním zkouškám;
.8 kontroly provozuschopnosti mechanismů, zařízení a aparátů, navigačního, radiotechnického a elektrického zařízení v podmínkách blízkých provozním.
</t>
  </si>
  <si>
    <t>stehování dílů a svaření dílů základu hl. rozvaděče a nosných rámů ostatních rozvaděčů a skříní.</t>
  </si>
  <si>
    <t>Výroba základu hl. rozvaděče a nosných rámů ostatních skříní</t>
  </si>
  <si>
    <t>Demontáž části podlah, tepelné izolace, obložení a zakrytí elektrických rozvodů</t>
  </si>
  <si>
    <t>Dílčí kontrola při výrobě a montáži na plavidlo</t>
  </si>
  <si>
    <t>osazení a přivaření základu hlavního rozvaděče k ocelové konstrukci plavidla.</t>
  </si>
  <si>
    <t>8.8</t>
  </si>
  <si>
    <t>Příprava plavidla k rekonstrukci elektrické instalace na plavidle</t>
  </si>
  <si>
    <t>Dokončovací práce, dokumentace a revize</t>
  </si>
  <si>
    <t>Dodávka a montáž elektrických zařízení a pohonů</t>
  </si>
  <si>
    <t>Dodávka a montáž elektrických rozvodů</t>
  </si>
  <si>
    <t>dodávka a montáž osvětlení a zásuvek</t>
  </si>
  <si>
    <t>Budou zpracovány výpočty potřebné k ověření  měněných částí plavidla.</t>
  </si>
  <si>
    <t>schválení dokumentace opravy inspekční organizací.</t>
  </si>
  <si>
    <t xml:space="preserve">Nově vyráběné díly ( především rozvaděče, skříně a pulty ) podléhají výstupní kontrole zhotovitele ve výrobě. Kontrolují se doklady komponent, jakost a shoda provedení se schválenou prováděcí dokumentací i jejich bezchybná dílčí montáž. Výsledek kontrol je zapsán do příslušných protokolů a do stavebního deníku. Nově vyráběné díly a skupiny podléhají dozoru inspekční organizace.
</t>
  </si>
  <si>
    <t xml:space="preserve">Dozorované objekty (mechanismy, zařízení, elektrická výzbroj a soustavy), pro jejichž zkoušky nejsou vyžadovány plavební režimy, nutno kontrolovat a zkoušet plně v rámci funkčních zkoušek. Po dokončení montáží je možno provést zkoušky všech opravovaných soustav při běžících hlavních motorech.
Zkoušky funkční se provádějí za účelem kontroly:
.1 zhotovení a montáže mechanismů, elektrického vybavení, zařízení, soustav a ostatních vybavení, jejich odzkoušení v činnosti a rovněž souladu jejich parametrů s požadavky schválené technické dokumentace;
.2 připravenost plavidla, jejich hlavních a pomocných mechanismů, soustav a vybavení k provedení plavebních zkoušek;
.3 zkoušek mechanismů, soustav a zařízení, u nichž se nevyžaduje provedení plavebních zkoušek.
 Kontroluje se především funkčnost soustav, teploty kabelů a zřízení, ovládání pohonů a zařízení a chod generátorů při zátěži. 
</t>
  </si>
  <si>
    <t>demontáž části podlah, tepelné izolace, dřevěného obložení stěn v obytných prostorech zakrývající skříně, přístroje a kabelové trasy silnoproudých a slaboproudých obvodů.</t>
  </si>
  <si>
    <t>Dodávka a montáž části podlah, tepelné izolace, obložení a zakrytí elektrických rozvodů</t>
  </si>
  <si>
    <t>Převzetí pracovních a skladovacích prostorů, zřízení náhradního ( dočasného ) osvětlení a napájení.
V zimním období zabezpečení plavidla proti zámrazu.</t>
  </si>
  <si>
    <t>Odstranění veškerého inventáře ze strojovny, kormidelny a obytného prostoru. Ekologická likvidace všech tuhých i kapalných odpadů</t>
  </si>
  <si>
    <t>dodávka a montáž popisů a výstražných tabulek. Úklid. Zhotovení skutečného provedení dokumentace elektro celého plavidla. Provedení revize elektro celého plavidla.</t>
  </si>
  <si>
    <t>dodání, montáž a zapojení elektrických zařízení a pohonů do plavidla dle projektové dokumentace.</t>
  </si>
  <si>
    <t>dodání, montáž nosných prvků, roštů, kanálů a trubek; montáž vodotěsných průchodů kabelových tras; dodání a montáž silnoproudých a slaboproudých kabelů všech obvodů, včetně břehového připojení v délce 50m.</t>
  </si>
  <si>
    <t>dodání, montáž a zapojení zásuvek, světel a spínacích prvků.</t>
  </si>
  <si>
    <t>dodání a montáž kabelových průchodů do tělesa plavidla dle projektové dokumentace.</t>
  </si>
  <si>
    <t>montáž a připojení elektrických rozváděčů, pultů, svorkových a přechodových skříní do plavidla dle projektové dokumentace.</t>
  </si>
  <si>
    <t>dodání a montáž podlah, tepelné izolace, dřevěného obložení stěn v obytných prostorech a kormidelně, zakrývající silnoproudé a slaboproudé kabelové trasy obvodů.</t>
  </si>
  <si>
    <t>Výměna elektroinstalace na plavidle</t>
  </si>
  <si>
    <t>Soupis prací opravy tlačného remorkéru TR Ústí - PL32105234</t>
  </si>
  <si>
    <t>Cena plavidla celkem bez DPH</t>
  </si>
  <si>
    <t>Technická dokumentace opravy</t>
  </si>
  <si>
    <t>1 komplet</t>
  </si>
  <si>
    <r>
      <t>Cena</t>
    </r>
    <r>
      <rPr>
        <i/>
        <sz val="10"/>
        <rFont val="Arial"/>
        <family val="2"/>
      </rPr>
      <t>[Kč]</t>
    </r>
  </si>
  <si>
    <t>Číslo</t>
  </si>
  <si>
    <t>Název</t>
  </si>
  <si>
    <t>Popis</t>
  </si>
  <si>
    <t>Demontážní práce, výroba, montážní práce</t>
  </si>
  <si>
    <t>Příprava opravy</t>
  </si>
  <si>
    <t>Zabezpečení plavidla v místě opravy</t>
  </si>
  <si>
    <t>9.4</t>
  </si>
  <si>
    <t>Inspekční zpráva o technické prohlídce plavidla po dokončení opravy</t>
  </si>
  <si>
    <t>Zajištění inspekční zprávy o technické prohlídce plavidla po dokončení opravy u inspekční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</si>
</sst>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4"/>
      <color rgb="FF960000"/>
      <name val="Arial"/>
      <family val="2"/>
    </font>
    <font>
      <sz val="11"/>
      <name val="Arial"/>
      <family val="2"/>
    </font>
    <font>
      <sz val="12"/>
      <color rgb="FF00336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color theme="1"/>
      <name val="Arial"/>
      <family val="2"/>
    </font>
    <font>
      <b/>
      <i/>
      <sz val="1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</cellStyleXfs>
  <cellXfs count="65">
    <xf numFmtId="0" fontId="0" fillId="0" borderId="0" xfId="0"/>
    <xf numFmtId="4" fontId="3" fillId="0" borderId="0" xfId="0" applyNumberFormat="1" applyFont="1" applyBorder="1" applyAlignment="1" applyProtection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left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4" fontId="6" fillId="3" borderId="1" xfId="0" applyNumberFormat="1" applyFont="1" applyFill="1" applyBorder="1" applyAlignment="1" applyProtection="1">
      <alignment horizontal="right" vertical="center"/>
      <protection/>
    </xf>
    <xf numFmtId="0" fontId="6" fillId="3" borderId="1" xfId="0" applyFont="1" applyFill="1" applyBorder="1" applyAlignment="1" applyProtection="1">
      <alignment horizontal="left" vertical="center" wrapText="1"/>
      <protection/>
    </xf>
    <xf numFmtId="3" fontId="6" fillId="3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/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0" applyFont="1"/>
    <xf numFmtId="49" fontId="12" fillId="0" borderId="0" xfId="0" applyNumberFormat="1" applyFont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" fillId="0" borderId="0" xfId="0" applyFont="1"/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43" fontId="5" fillId="0" borderId="1" xfId="2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9" fontId="13" fillId="0" borderId="1" xfId="0" applyNumberFormat="1" applyFont="1" applyBorder="1" applyAlignment="1" applyProtection="1">
      <alignment horizontal="left" vertical="top"/>
      <protection locked="0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4" fontId="13" fillId="4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top"/>
    </xf>
    <xf numFmtId="0" fontId="1" fillId="0" borderId="1" xfId="20" applyFont="1" applyBorder="1" applyAlignment="1" applyProtection="1">
      <alignment horizontal="left" vertical="top" wrapText="1"/>
      <protection locked="0"/>
    </xf>
    <xf numFmtId="0" fontId="1" fillId="0" borderId="1" xfId="20" applyFont="1" applyBorder="1" applyAlignment="1" applyProtection="1">
      <alignment vertical="top" wrapText="1"/>
      <protection locked="0"/>
    </xf>
    <xf numFmtId="4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2" xfId="0" applyFont="1" applyBorder="1"/>
    <xf numFmtId="49" fontId="4" fillId="0" borderId="3" xfId="0" applyNumberFormat="1" applyFont="1" applyBorder="1" applyAlignment="1" applyProtection="1">
      <alignment horizontal="left" vertical="top"/>
      <protection locked="0"/>
    </xf>
    <xf numFmtId="0" fontId="4" fillId="0" borderId="4" xfId="0" applyFont="1" applyBorder="1"/>
    <xf numFmtId="0" fontId="4" fillId="0" borderId="5" xfId="0" applyFont="1" applyBorder="1"/>
    <xf numFmtId="49" fontId="4" fillId="0" borderId="0" xfId="0" applyNumberFormat="1" applyFont="1" applyBorder="1" applyAlignment="1" applyProtection="1">
      <alignment horizontal="left" vertical="top"/>
      <protection locked="0"/>
    </xf>
    <xf numFmtId="0" fontId="4" fillId="0" borderId="6" xfId="0" applyFont="1" applyBorder="1"/>
    <xf numFmtId="0" fontId="9" fillId="0" borderId="5" xfId="0" applyFont="1" applyBorder="1"/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6" xfId="0" applyFont="1" applyBorder="1"/>
    <xf numFmtId="4" fontId="4" fillId="0" borderId="6" xfId="0" applyNumberFormat="1" applyFont="1" applyFill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/>
    <xf numFmtId="49" fontId="12" fillId="0" borderId="8" xfId="0" applyNumberFormat="1" applyFont="1" applyBorder="1" applyAlignment="1" applyProtection="1">
      <alignment horizontal="left" vertical="top"/>
      <protection locked="0"/>
    </xf>
    <xf numFmtId="0" fontId="1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vertical="top" wrapText="1"/>
    </xf>
    <xf numFmtId="0" fontId="4" fillId="0" borderId="8" xfId="0" applyFont="1" applyBorder="1"/>
    <xf numFmtId="0" fontId="4" fillId="0" borderId="9" xfId="0" applyFont="1" applyBorder="1"/>
    <xf numFmtId="0" fontId="1" fillId="0" borderId="0" xfId="0" applyFont="1" applyFill="1" applyAlignment="1">
      <alignment vertical="center"/>
    </xf>
    <xf numFmtId="2" fontId="5" fillId="0" borderId="1" xfId="21" applyNumberFormat="1" applyFont="1" applyBorder="1" applyAlignment="1" applyProtection="1">
      <alignment horizontal="right" vertical="center"/>
      <protection/>
    </xf>
    <xf numFmtId="2" fontId="13" fillId="0" borderId="1" xfId="21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/>
    <xf numFmtId="4" fontId="13" fillId="0" borderId="1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90" zoomScaleNormal="90" zoomScaleSheetLayoutView="80" workbookViewId="0" topLeftCell="A36">
      <selection activeCell="D41" sqref="D41"/>
    </sheetView>
  </sheetViews>
  <sheetFormatPr defaultColWidth="9.140625" defaultRowHeight="15"/>
  <cols>
    <col min="1" max="1" width="4.421875" style="9" customWidth="1"/>
    <col min="2" max="2" width="7.00390625" style="8" customWidth="1"/>
    <col min="3" max="3" width="45.28125" style="13" bestFit="1" customWidth="1"/>
    <col min="4" max="4" width="71.57421875" style="14" customWidth="1"/>
    <col min="5" max="5" width="11.00390625" style="9" bestFit="1" customWidth="1"/>
    <col min="6" max="6" width="17.8515625" style="9" bestFit="1" customWidth="1"/>
    <col min="7" max="7" width="3.7109375" style="9" customWidth="1"/>
    <col min="8" max="8" width="13.140625" style="9" bestFit="1" customWidth="1"/>
    <col min="9" max="16384" width="9.140625" style="9" customWidth="1"/>
  </cols>
  <sheetData>
    <row r="1" spans="1:7" ht="26.25" customHeight="1">
      <c r="A1" s="33"/>
      <c r="B1" s="34"/>
      <c r="C1" s="63" t="s">
        <v>83</v>
      </c>
      <c r="D1" s="63"/>
      <c r="E1" s="63"/>
      <c r="F1" s="63"/>
      <c r="G1" s="35"/>
    </row>
    <row r="2" spans="1:7" ht="20.25" customHeight="1">
      <c r="A2" s="36"/>
      <c r="B2" s="37"/>
      <c r="C2" s="64" t="s">
        <v>82</v>
      </c>
      <c r="D2" s="64"/>
      <c r="E2" s="64"/>
      <c r="F2" s="64"/>
      <c r="G2" s="38"/>
    </row>
    <row r="3" spans="1:7" s="11" customFormat="1" ht="15">
      <c r="A3" s="39"/>
      <c r="B3" s="40"/>
      <c r="C3" s="41"/>
      <c r="D3" s="42"/>
      <c r="E3" s="43"/>
      <c r="F3" s="44"/>
      <c r="G3" s="45"/>
    </row>
    <row r="4" spans="1:7" s="11" customFormat="1" ht="18">
      <c r="A4" s="39"/>
      <c r="B4" s="40"/>
      <c r="C4" s="1" t="s">
        <v>84</v>
      </c>
      <c r="D4" s="2"/>
      <c r="E4" s="2"/>
      <c r="F4" s="1">
        <f>F7+F11+F16+F36</f>
        <v>0</v>
      </c>
      <c r="G4" s="46"/>
    </row>
    <row r="5" spans="1:8" s="11" customFormat="1" ht="18">
      <c r="A5" s="39"/>
      <c r="B5" s="40"/>
      <c r="C5" s="1"/>
      <c r="D5" s="2"/>
      <c r="E5" s="2"/>
      <c r="F5" s="2"/>
      <c r="G5" s="46"/>
      <c r="H5" s="1"/>
    </row>
    <row r="6" spans="1:7" ht="15">
      <c r="A6" s="36"/>
      <c r="B6" s="6" t="s">
        <v>88</v>
      </c>
      <c r="C6" s="6" t="s">
        <v>89</v>
      </c>
      <c r="D6" s="7" t="s">
        <v>90</v>
      </c>
      <c r="E6" s="5" t="s">
        <v>87</v>
      </c>
      <c r="F6" s="5" t="s">
        <v>87</v>
      </c>
      <c r="G6" s="38"/>
    </row>
    <row r="7" spans="1:7" ht="30" customHeight="1">
      <c r="A7" s="36"/>
      <c r="B7" s="3">
        <v>3</v>
      </c>
      <c r="C7" s="3" t="s">
        <v>85</v>
      </c>
      <c r="D7" s="3" t="s">
        <v>86</v>
      </c>
      <c r="E7" s="4"/>
      <c r="F7" s="4">
        <f>SUM(F8:F10)</f>
        <v>0</v>
      </c>
      <c r="G7" s="38"/>
    </row>
    <row r="8" spans="1:7" s="17" customFormat="1" ht="23.25" customHeight="1">
      <c r="A8" s="47"/>
      <c r="B8" s="22" t="s">
        <v>1</v>
      </c>
      <c r="C8" s="23" t="s">
        <v>2</v>
      </c>
      <c r="D8" s="24" t="s">
        <v>41</v>
      </c>
      <c r="E8" s="25"/>
      <c r="F8" s="26">
        <f>E8</f>
        <v>0</v>
      </c>
      <c r="G8" s="48"/>
    </row>
    <row r="9" spans="1:7" s="17" customFormat="1" ht="23.25" customHeight="1">
      <c r="A9" s="47"/>
      <c r="B9" s="22" t="s">
        <v>3</v>
      </c>
      <c r="C9" s="23" t="s">
        <v>4</v>
      </c>
      <c r="D9" s="24" t="s">
        <v>67</v>
      </c>
      <c r="E9" s="25"/>
      <c r="F9" s="26">
        <f aca="true" t="shared" si="0" ref="F9:F10">E9</f>
        <v>0</v>
      </c>
      <c r="G9" s="48"/>
    </row>
    <row r="10" spans="1:7" s="17" customFormat="1" ht="23.25" customHeight="1">
      <c r="A10" s="47"/>
      <c r="B10" s="22" t="s">
        <v>5</v>
      </c>
      <c r="C10" s="23" t="s">
        <v>25</v>
      </c>
      <c r="D10" s="24" t="s">
        <v>68</v>
      </c>
      <c r="E10" s="25"/>
      <c r="F10" s="26">
        <f t="shared" si="0"/>
        <v>0</v>
      </c>
      <c r="G10" s="48"/>
    </row>
    <row r="11" spans="1:7" s="17" customFormat="1" ht="39.95" customHeight="1">
      <c r="A11" s="47"/>
      <c r="B11" s="3"/>
      <c r="C11" s="3" t="s">
        <v>92</v>
      </c>
      <c r="D11" s="3" t="s">
        <v>86</v>
      </c>
      <c r="E11" s="4"/>
      <c r="F11" s="4">
        <f>F12</f>
        <v>0</v>
      </c>
      <c r="G11" s="48"/>
    </row>
    <row r="12" spans="1:7" s="17" customFormat="1" ht="30">
      <c r="A12" s="47"/>
      <c r="B12" s="18" t="s">
        <v>6</v>
      </c>
      <c r="C12" s="19" t="s">
        <v>62</v>
      </c>
      <c r="D12" s="19"/>
      <c r="E12" s="21"/>
      <c r="F12" s="56">
        <f>SUM(F13:F15)</f>
        <v>0</v>
      </c>
      <c r="G12" s="48"/>
    </row>
    <row r="13" spans="1:8" s="17" customFormat="1" ht="12.75">
      <c r="A13" s="47"/>
      <c r="B13" s="22" t="s">
        <v>7</v>
      </c>
      <c r="C13" s="27" t="s">
        <v>26</v>
      </c>
      <c r="D13" s="24" t="s">
        <v>93</v>
      </c>
      <c r="E13" s="25"/>
      <c r="F13" s="57">
        <f>E13</f>
        <v>0</v>
      </c>
      <c r="G13" s="48"/>
      <c r="H13" s="55"/>
    </row>
    <row r="14" spans="1:7" s="17" customFormat="1" ht="25.5">
      <c r="A14" s="47"/>
      <c r="B14" s="22" t="s">
        <v>8</v>
      </c>
      <c r="C14" s="23" t="s">
        <v>43</v>
      </c>
      <c r="D14" s="23" t="s">
        <v>74</v>
      </c>
      <c r="E14" s="25"/>
      <c r="F14" s="57">
        <f aca="true" t="shared" si="1" ref="F14:F15">E14</f>
        <v>0</v>
      </c>
      <c r="G14" s="48"/>
    </row>
    <row r="15" spans="1:7" s="17" customFormat="1" ht="38.25">
      <c r="A15" s="47"/>
      <c r="B15" s="22" t="s">
        <v>42</v>
      </c>
      <c r="C15" s="23" t="s">
        <v>44</v>
      </c>
      <c r="D15" s="23" t="s">
        <v>73</v>
      </c>
      <c r="E15" s="25"/>
      <c r="F15" s="57">
        <f t="shared" si="1"/>
        <v>0</v>
      </c>
      <c r="G15" s="48"/>
    </row>
    <row r="16" spans="1:7" s="17" customFormat="1" ht="39.95" customHeight="1">
      <c r="A16" s="47"/>
      <c r="B16" s="3"/>
      <c r="C16" s="3" t="s">
        <v>91</v>
      </c>
      <c r="D16" s="3"/>
      <c r="E16" s="4"/>
      <c r="F16" s="4">
        <f>F17+F22+F27</f>
        <v>0</v>
      </c>
      <c r="G16" s="48"/>
    </row>
    <row r="17" spans="1:7" s="17" customFormat="1" ht="15">
      <c r="A17" s="47"/>
      <c r="B17" s="18" t="s">
        <v>12</v>
      </c>
      <c r="C17" s="19" t="s">
        <v>0</v>
      </c>
      <c r="D17" s="19"/>
      <c r="E17" s="21"/>
      <c r="F17" s="56">
        <f>SUM(F18:F21)</f>
        <v>0</v>
      </c>
      <c r="G17" s="48"/>
    </row>
    <row r="18" spans="1:7" s="17" customFormat="1" ht="25.5">
      <c r="A18" s="47"/>
      <c r="B18" s="22" t="s">
        <v>13</v>
      </c>
      <c r="C18" s="28" t="s">
        <v>27</v>
      </c>
      <c r="D18" s="29" t="s">
        <v>45</v>
      </c>
      <c r="E18" s="25"/>
      <c r="F18" s="58">
        <f>E18</f>
        <v>0</v>
      </c>
      <c r="G18" s="48"/>
    </row>
    <row r="19" spans="1:7" s="17" customFormat="1" ht="25.5">
      <c r="A19" s="47"/>
      <c r="B19" s="22" t="s">
        <v>14</v>
      </c>
      <c r="C19" s="28" t="s">
        <v>29</v>
      </c>
      <c r="D19" s="29" t="s">
        <v>28</v>
      </c>
      <c r="E19" s="25"/>
      <c r="F19" s="58">
        <f aca="true" t="shared" si="2" ref="F19:F21">E19</f>
        <v>0</v>
      </c>
      <c r="G19" s="48"/>
    </row>
    <row r="20" spans="1:7" s="17" customFormat="1" ht="51">
      <c r="A20" s="47"/>
      <c r="B20" s="22" t="s">
        <v>15</v>
      </c>
      <c r="C20" s="28" t="s">
        <v>30</v>
      </c>
      <c r="D20" s="29" t="s">
        <v>31</v>
      </c>
      <c r="E20" s="25"/>
      <c r="F20" s="58">
        <f t="shared" si="2"/>
        <v>0</v>
      </c>
      <c r="G20" s="48"/>
    </row>
    <row r="21" spans="1:7" s="17" customFormat="1" ht="38.25">
      <c r="A21" s="47"/>
      <c r="B21" s="22" t="s">
        <v>46</v>
      </c>
      <c r="C21" s="28" t="s">
        <v>58</v>
      </c>
      <c r="D21" s="29" t="s">
        <v>71</v>
      </c>
      <c r="E21" s="25"/>
      <c r="F21" s="58">
        <f t="shared" si="2"/>
        <v>0</v>
      </c>
      <c r="G21" s="48"/>
    </row>
    <row r="22" spans="1:7" s="17" customFormat="1" ht="15">
      <c r="A22" s="47"/>
      <c r="B22" s="18" t="s">
        <v>16</v>
      </c>
      <c r="C22" s="19" t="s">
        <v>32</v>
      </c>
      <c r="D22" s="19"/>
      <c r="E22" s="21"/>
      <c r="F22" s="56">
        <f>SUM(F23:F26)</f>
        <v>0</v>
      </c>
      <c r="G22" s="48"/>
    </row>
    <row r="23" spans="1:7" s="17" customFormat="1" ht="25.5">
      <c r="A23" s="47"/>
      <c r="B23" s="22" t="s">
        <v>17</v>
      </c>
      <c r="C23" s="28" t="s">
        <v>57</v>
      </c>
      <c r="D23" s="29" t="s">
        <v>56</v>
      </c>
      <c r="E23" s="25"/>
      <c r="F23" s="58">
        <f>E23</f>
        <v>0</v>
      </c>
      <c r="G23" s="48"/>
    </row>
    <row r="24" spans="1:7" s="17" customFormat="1" ht="25.5">
      <c r="A24" s="47"/>
      <c r="B24" s="22" t="s">
        <v>18</v>
      </c>
      <c r="C24" s="28" t="s">
        <v>33</v>
      </c>
      <c r="D24" s="29" t="s">
        <v>49</v>
      </c>
      <c r="E24" s="25"/>
      <c r="F24" s="58">
        <f aca="true" t="shared" si="3" ref="F24:F26">E24</f>
        <v>0</v>
      </c>
      <c r="G24" s="48"/>
    </row>
    <row r="25" spans="1:7" s="17" customFormat="1" ht="25.5">
      <c r="A25" s="47"/>
      <c r="B25" s="22" t="s">
        <v>19</v>
      </c>
      <c r="C25" s="28" t="s">
        <v>34</v>
      </c>
      <c r="D25" s="29" t="s">
        <v>50</v>
      </c>
      <c r="E25" s="25"/>
      <c r="F25" s="58">
        <f t="shared" si="3"/>
        <v>0</v>
      </c>
      <c r="G25" s="48"/>
    </row>
    <row r="26" spans="1:7" s="17" customFormat="1" ht="25.5">
      <c r="A26" s="47"/>
      <c r="B26" s="22" t="s">
        <v>47</v>
      </c>
      <c r="C26" s="28" t="s">
        <v>48</v>
      </c>
      <c r="D26" s="29" t="s">
        <v>51</v>
      </c>
      <c r="E26" s="25"/>
      <c r="F26" s="58">
        <f t="shared" si="3"/>
        <v>0</v>
      </c>
      <c r="G26" s="48"/>
    </row>
    <row r="27" spans="1:7" s="17" customFormat="1" ht="15">
      <c r="A27" s="47"/>
      <c r="B27" s="18" t="s">
        <v>20</v>
      </c>
      <c r="C27" s="19" t="s">
        <v>35</v>
      </c>
      <c r="D27" s="19"/>
      <c r="E27" s="21"/>
      <c r="F27" s="20">
        <f>SUM(F28:F35)</f>
        <v>0</v>
      </c>
      <c r="G27" s="48"/>
    </row>
    <row r="28" spans="1:7" s="17" customFormat="1" ht="12.75">
      <c r="A28" s="47"/>
      <c r="B28" s="22" t="s">
        <v>21</v>
      </c>
      <c r="C28" s="28" t="s">
        <v>54</v>
      </c>
      <c r="D28" s="29" t="s">
        <v>60</v>
      </c>
      <c r="E28" s="30"/>
      <c r="F28" s="26">
        <f>E28</f>
        <v>0</v>
      </c>
      <c r="G28" s="48"/>
    </row>
    <row r="29" spans="1:7" s="17" customFormat="1" ht="25.5">
      <c r="A29" s="47"/>
      <c r="B29" s="22" t="s">
        <v>22</v>
      </c>
      <c r="C29" s="28" t="s">
        <v>36</v>
      </c>
      <c r="D29" s="29" t="s">
        <v>80</v>
      </c>
      <c r="E29" s="30"/>
      <c r="F29" s="26">
        <f aca="true" t="shared" si="4" ref="F29:F35">E29</f>
        <v>0</v>
      </c>
      <c r="G29" s="48"/>
    </row>
    <row r="30" spans="1:7" s="17" customFormat="1" ht="25.5">
      <c r="A30" s="47"/>
      <c r="B30" s="22" t="s">
        <v>23</v>
      </c>
      <c r="C30" s="28" t="s">
        <v>64</v>
      </c>
      <c r="D30" s="29" t="s">
        <v>76</v>
      </c>
      <c r="E30" s="30"/>
      <c r="F30" s="26">
        <f t="shared" si="4"/>
        <v>0</v>
      </c>
      <c r="G30" s="48"/>
    </row>
    <row r="31" spans="1:7" s="17" customFormat="1" ht="25.5">
      <c r="A31" s="47"/>
      <c r="B31" s="22" t="s">
        <v>24</v>
      </c>
      <c r="C31" s="28" t="s">
        <v>64</v>
      </c>
      <c r="D31" s="29" t="s">
        <v>79</v>
      </c>
      <c r="E31" s="30"/>
      <c r="F31" s="26">
        <f t="shared" si="4"/>
        <v>0</v>
      </c>
      <c r="G31" s="48"/>
    </row>
    <row r="32" spans="1:7" s="17" customFormat="1" ht="38.25">
      <c r="A32" s="47"/>
      <c r="B32" s="22" t="s">
        <v>37</v>
      </c>
      <c r="C32" s="28" t="s">
        <v>65</v>
      </c>
      <c r="D32" s="29" t="s">
        <v>77</v>
      </c>
      <c r="E32" s="25"/>
      <c r="F32" s="26">
        <f>E32</f>
        <v>0</v>
      </c>
      <c r="G32" s="48"/>
    </row>
    <row r="33" spans="1:7" s="17" customFormat="1" ht="12.75">
      <c r="A33" s="47"/>
      <c r="B33" s="22" t="s">
        <v>52</v>
      </c>
      <c r="C33" s="28" t="s">
        <v>66</v>
      </c>
      <c r="D33" s="29" t="s">
        <v>78</v>
      </c>
      <c r="E33" s="25"/>
      <c r="F33" s="26">
        <f t="shared" si="4"/>
        <v>0</v>
      </c>
      <c r="G33" s="48"/>
    </row>
    <row r="34" spans="1:7" s="17" customFormat="1" ht="38.25">
      <c r="A34" s="47"/>
      <c r="B34" s="22" t="s">
        <v>53</v>
      </c>
      <c r="C34" s="28" t="s">
        <v>72</v>
      </c>
      <c r="D34" s="29" t="s">
        <v>81</v>
      </c>
      <c r="E34" s="25"/>
      <c r="F34" s="26">
        <f t="shared" si="4"/>
        <v>0</v>
      </c>
      <c r="G34" s="48"/>
    </row>
    <row r="35" spans="1:7" s="17" customFormat="1" ht="38.25">
      <c r="A35" s="47"/>
      <c r="B35" s="22" t="s">
        <v>61</v>
      </c>
      <c r="C35" s="28" t="s">
        <v>63</v>
      </c>
      <c r="D35" s="29" t="s">
        <v>75</v>
      </c>
      <c r="E35" s="25"/>
      <c r="F35" s="26">
        <f t="shared" si="4"/>
        <v>0</v>
      </c>
      <c r="G35" s="48"/>
    </row>
    <row r="36" spans="1:7" s="17" customFormat="1" ht="39.95" customHeight="1">
      <c r="A36" s="47"/>
      <c r="B36" s="3">
        <v>9</v>
      </c>
      <c r="C36" s="3" t="s">
        <v>9</v>
      </c>
      <c r="D36" s="3"/>
      <c r="E36" s="4"/>
      <c r="F36" s="4">
        <f>SUM(F37:F40)</f>
        <v>0</v>
      </c>
      <c r="G36" s="48"/>
    </row>
    <row r="37" spans="1:7" s="17" customFormat="1" ht="89.25">
      <c r="A37" s="47"/>
      <c r="B37" s="22" t="s">
        <v>38</v>
      </c>
      <c r="C37" s="31" t="s">
        <v>59</v>
      </c>
      <c r="D37" s="32" t="s">
        <v>69</v>
      </c>
      <c r="E37" s="25"/>
      <c r="F37" s="26">
        <f>E37</f>
        <v>0</v>
      </c>
      <c r="G37" s="48"/>
    </row>
    <row r="38" spans="1:7" s="17" customFormat="1" ht="191.25">
      <c r="A38" s="47"/>
      <c r="B38" s="22" t="s">
        <v>39</v>
      </c>
      <c r="C38" s="31" t="s">
        <v>10</v>
      </c>
      <c r="D38" s="32" t="s">
        <v>70</v>
      </c>
      <c r="E38" s="25"/>
      <c r="F38" s="26">
        <f aca="true" t="shared" si="5" ref="F38:F39">E38</f>
        <v>0</v>
      </c>
      <c r="G38" s="48"/>
    </row>
    <row r="39" spans="1:7" s="17" customFormat="1" ht="255">
      <c r="A39" s="47"/>
      <c r="B39" s="22" t="s">
        <v>40</v>
      </c>
      <c r="C39" s="31" t="s">
        <v>11</v>
      </c>
      <c r="D39" s="32" t="s">
        <v>55</v>
      </c>
      <c r="E39" s="25"/>
      <c r="F39" s="26">
        <f t="shared" si="5"/>
        <v>0</v>
      </c>
      <c r="G39" s="48"/>
    </row>
    <row r="40" spans="1:7" s="17" customFormat="1" ht="25.5">
      <c r="A40" s="61"/>
      <c r="B40" s="59" t="s">
        <v>94</v>
      </c>
      <c r="C40" s="60" t="s">
        <v>95</v>
      </c>
      <c r="D40" s="60" t="s">
        <v>96</v>
      </c>
      <c r="E40" s="25"/>
      <c r="F40" s="62">
        <f aca="true" t="shared" si="6" ref="F40">E40</f>
        <v>0</v>
      </c>
      <c r="G40" s="48"/>
    </row>
    <row r="41" spans="1:7" ht="15">
      <c r="A41" s="49"/>
      <c r="B41" s="50"/>
      <c r="C41" s="51"/>
      <c r="D41" s="52"/>
      <c r="E41" s="53"/>
      <c r="F41" s="53"/>
      <c r="G41" s="54"/>
    </row>
    <row r="42" ht="15">
      <c r="B42" s="12"/>
    </row>
    <row r="43" ht="15">
      <c r="B43" s="12"/>
    </row>
    <row r="44" ht="15">
      <c r="B44" s="12"/>
    </row>
    <row r="45" ht="15">
      <c r="B45" s="12"/>
    </row>
    <row r="46" ht="15">
      <c r="B46" s="12"/>
    </row>
    <row r="47" ht="15">
      <c r="B47" s="12"/>
    </row>
    <row r="48" ht="15">
      <c r="B48" s="12"/>
    </row>
    <row r="49" ht="15">
      <c r="B49" s="12"/>
    </row>
    <row r="50" ht="15">
      <c r="B50" s="12"/>
    </row>
    <row r="51" ht="15">
      <c r="B51" s="12"/>
    </row>
    <row r="52" ht="15">
      <c r="B52" s="12"/>
    </row>
    <row r="55" spans="2:4" s="11" customFormat="1" ht="15">
      <c r="B55" s="10"/>
      <c r="C55" s="15"/>
      <c r="D55" s="16"/>
    </row>
  </sheetData>
  <mergeCells count="2">
    <mergeCell ref="C1:F1"/>
    <mergeCell ref="C2:F2"/>
  </mergeCells>
  <printOptions/>
  <pageMargins left="0.5118110236220472" right="0.31496062992125984" top="0.7874015748031497" bottom="0.5905511811023623" header="0.31496062992125984" footer="0.31496062992125984"/>
  <pageSetup horizontalDpi="600" verticalDpi="600" orientation="landscape" paperSize="9" scale="67" r:id="rId1"/>
  <rowBreaks count="2" manualBreakCount="2">
    <brk id="24" min="1" max="16383" man="1"/>
    <brk id="37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Dubský</dc:creator>
  <cp:keywords/>
  <dc:description/>
  <cp:lastModifiedBy>Ing. Jan Adamíra</cp:lastModifiedBy>
  <cp:lastPrinted>2020-01-30T12:44:18Z</cp:lastPrinted>
  <dcterms:created xsi:type="dcterms:W3CDTF">2014-03-02T10:58:25Z</dcterms:created>
  <dcterms:modified xsi:type="dcterms:W3CDTF">2022-08-12T06:14:15Z</dcterms:modified>
  <cp:category/>
  <cp:version/>
  <cp:contentType/>
  <cp:contentStatus/>
</cp:coreProperties>
</file>