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efVD\Doprava\Nákup - Soutěže\VŘ 2023\Překládkové pásové rypadlo - 1 ks - II. pokus\Podklady pro VŘ\"/>
    </mc:Choice>
  </mc:AlternateContent>
  <bookViews>
    <workbookView xWindow="0" yWindow="0" windowWidth="35370" windowHeight="15810"/>
  </bookViews>
  <sheets>
    <sheet name="List1" sheetId="1" r:id="rId1"/>
  </sheets>
  <definedNames>
    <definedName name="_xlnm.Print_Area" localSheetId="0">List1!$A$1:$E$71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1" l="1"/>
  <c r="A21" i="1"/>
  <c r="A12" i="1"/>
  <c r="A13" i="1"/>
  <c r="A14" i="1"/>
  <c r="A15" i="1"/>
  <c r="A16" i="1"/>
  <c r="A17" i="1"/>
  <c r="A18" i="1"/>
  <c r="A19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11" i="1"/>
</calcChain>
</file>

<file path=xl/sharedStrings.xml><?xml version="1.0" encoding="utf-8"?>
<sst xmlns="http://schemas.openxmlformats.org/spreadsheetml/2006/main" count="134" uniqueCount="117">
  <si>
    <t>Příloha č. 1 - Technická specifikace dodávky</t>
  </si>
  <si>
    <t>Předmětem dodávky:</t>
  </si>
  <si>
    <t>Počet kusů:</t>
  </si>
  <si>
    <t>Místo předání:</t>
  </si>
  <si>
    <t>Minimální požadované technické parametry:</t>
  </si>
  <si>
    <t>ano</t>
  </si>
  <si>
    <t>Palivo motoru:</t>
  </si>
  <si>
    <t>Výkon motoru:</t>
  </si>
  <si>
    <t>ano - tovární</t>
  </si>
  <si>
    <t>Autorádio s handsfree:</t>
  </si>
  <si>
    <t>Palubní počítač:</t>
  </si>
  <si>
    <t>Záruka minimálně:</t>
  </si>
  <si>
    <t>Hasičský přístroj:</t>
  </si>
  <si>
    <t xml:space="preserve">1 ks </t>
  </si>
  <si>
    <t>30 000 - 35 000 kg</t>
  </si>
  <si>
    <t>Výrobce stroje:</t>
  </si>
  <si>
    <t>Obchodní označení stroje:</t>
  </si>
  <si>
    <t>Stroj</t>
  </si>
  <si>
    <t>Určení:</t>
  </si>
  <si>
    <t>Pásový podvozek:</t>
  </si>
  <si>
    <t>Šířka pásů:</t>
  </si>
  <si>
    <t>Šířka podvozku přes pásy:</t>
  </si>
  <si>
    <t>max. 600 mm</t>
  </si>
  <si>
    <t>Otoč nástavby:</t>
  </si>
  <si>
    <t>Výška stroje v přepravní poloze:</t>
  </si>
  <si>
    <t>Typ násady:</t>
  </si>
  <si>
    <t>Další požadavky</t>
  </si>
  <si>
    <t>Záruční servis pro stroje a příslušenství:</t>
  </si>
  <si>
    <t>Kabina strojníka</t>
  </si>
  <si>
    <t>Biologicky odbouratelný hydraulický olej:</t>
  </si>
  <si>
    <t>Odlučovač vody z paliva:</t>
  </si>
  <si>
    <t>Kabina:</t>
  </si>
  <si>
    <t>Systém pro start motoru v nízkých teplotách:</t>
  </si>
  <si>
    <t>Reverzní chod ventilátoru chladiče motoru a hydraulického systému:</t>
  </si>
  <si>
    <t>Pracovní světla:</t>
  </si>
  <si>
    <t>min. 2x před a min. 2x vzad</t>
  </si>
  <si>
    <t>Uchazeč doplní žlutě označená pole</t>
  </si>
  <si>
    <t>Možnost jeřábování:</t>
  </si>
  <si>
    <t>Podvozek</t>
  </si>
  <si>
    <t>Základní rozměrové a hmotnostní parametry</t>
  </si>
  <si>
    <t>Váhová kategorie stroje bez příslušenství:</t>
  </si>
  <si>
    <t>překládková násada se zahnutou koncovou částí</t>
  </si>
  <si>
    <t>Rameno</t>
  </si>
  <si>
    <t>Motor a hydraulický okruh</t>
  </si>
  <si>
    <t>Uzavíratelné hydraulické rychlospojky pro bezúkapovou výměnu příslušenství:</t>
  </si>
  <si>
    <t>Protizávaží:</t>
  </si>
  <si>
    <t>dle potřeby pro zajištění požadovaných parametrů</t>
  </si>
  <si>
    <t>Příslušenství je se strojem kompatibilní, plně funkční a bude dosahovat parametrů uvedených výrobcem:</t>
  </si>
  <si>
    <t>výškově nastavitelné, vzduchem odpružené, vyhřívané</t>
  </si>
  <si>
    <t>Bateriový odpojovač:</t>
  </si>
  <si>
    <t>Výstražná houkačka:</t>
  </si>
  <si>
    <t>max. 3 400 mm</t>
  </si>
  <si>
    <t>max. 5 000 mm</t>
  </si>
  <si>
    <t>motorová nafta</t>
  </si>
  <si>
    <t>automaticky s možností spuštění pokynem obsluhy</t>
  </si>
  <si>
    <t>Ovládání stroje:</t>
  </si>
  <si>
    <t>Gumové rohožky do kabiny strojníka:</t>
  </si>
  <si>
    <t>PD Týnec nad Labem, Bělohorská 476, Týnec nad Labem</t>
  </si>
  <si>
    <t>Fixační oka na rámu podvozku mezi pásy:</t>
  </si>
  <si>
    <t>Stage V</t>
  </si>
  <si>
    <t>Závěs s otočným hákem:</t>
  </si>
  <si>
    <t>Palivové čerpadlo:</t>
  </si>
  <si>
    <t>max. 3 200 mm</t>
  </si>
  <si>
    <t>proporcionálními multifunkčními joysticky</t>
  </si>
  <si>
    <t>Manipulační zařízení</t>
  </si>
  <si>
    <t>Bezpečnostní sklo:</t>
  </si>
  <si>
    <t>Sedadlo strojníka:</t>
  </si>
  <si>
    <t>Velikost nádrže na naftu:</t>
  </si>
  <si>
    <t>Bezpečnostní zámky proti poklesu tlaku v rameni:</t>
  </si>
  <si>
    <t>ano - min. o 2 000 mm</t>
  </si>
  <si>
    <t>Sluneční clony:</t>
  </si>
  <si>
    <t>360° s nekonečnou rotací</t>
  </si>
  <si>
    <t>Automatická klimatizace:</t>
  </si>
  <si>
    <t>Délka podvozku přes pásy:</t>
  </si>
  <si>
    <t>Centrální mazání ramene a otoče:</t>
  </si>
  <si>
    <t>ano - bezpečnostní, odhlučněná, uzamykatelná</t>
  </si>
  <si>
    <t>Horizontální dosah oka závěsu násady od středu otoče:</t>
  </si>
  <si>
    <t>min. 3 500 mm</t>
  </si>
  <si>
    <t>Hloubkový dosah oka závěsu:</t>
  </si>
  <si>
    <t>min. 300 l</t>
  </si>
  <si>
    <t>Nezávislé topení:</t>
  </si>
  <si>
    <t>pro přečerpání paliva ze zásobníků, napájené ze stroje, délka přívodní hadice min. 10 m</t>
  </si>
  <si>
    <t>Kabina obsluhy teleskopicky vysouvatelná:</t>
  </si>
  <si>
    <t>Zásuvka na 12 V:</t>
  </si>
  <si>
    <t>Stěrač a ostřikovač čelního skla:</t>
  </si>
  <si>
    <t>Emisní norma:</t>
  </si>
  <si>
    <t>Překládkové pásové rypadlo</t>
  </si>
  <si>
    <t>min. 125 kW</t>
  </si>
  <si>
    <t>průtok min. 400 l/min, tlak min. 340 bar</t>
  </si>
  <si>
    <t>Monitorování prostoru za a vedle stroje kamerami:</t>
  </si>
  <si>
    <t>Výkon pracovního hydraulického okruhu:</t>
  </si>
  <si>
    <t>ano - státní podnik využívá systém WEBDISPEČINK</t>
  </si>
  <si>
    <t>č. ř.</t>
  </si>
  <si>
    <t>ano - tovární
(může být realizovány současně s řádkem 29)</t>
  </si>
  <si>
    <t>ano - ohřev palivového filtru a motoru
(může být realizováno současně s řádkem 50)</t>
  </si>
  <si>
    <t>Umožnění připojení externího modulu GPS na sběrnici stroje bez porušení záruky. Dodání stroje s odemčenou CAN/FMS/OBD sběrnicí:</t>
  </si>
  <si>
    <t>Dvoučelisťový univerzální drapák pro práci s kameny
(například Davon HCU 15 - 800 nebo obdobný)</t>
  </si>
  <si>
    <t>Manipilace s břemeny:</t>
  </si>
  <si>
    <t>stroj je vybaven bezpečnostními zámky a umožňuje manipulaci s břemeny s hmotností nad 1 000 kg</t>
  </si>
  <si>
    <t>36 měsíců nebo 3000 mth (podle toho co nastane dříve) bez omezení na celý stroj (včetně nástaveb a příslušenství)</t>
  </si>
  <si>
    <t>ano - stroj je vybaven bezpečnostními zámky a umožňuje manipulaci s břemeny dle nosnosti ramena</t>
  </si>
  <si>
    <t>PLNÝ (FULL) SERVIS - platný po dobu záruky, v rozsahu stanoveném výrobcem strojů nebo příslušenství (včetně materiálu, náplní a jejich následné likvidace, nákladů na cestovné, práce technika a dalších režijních nákladů) a prováděný v místech (dle požadavku kupujícího):
- PD Týnec nad Labem, Bělohorská 476, Týnec nad Labem
- PK Obříství, Obříství-Kly 444, Kly
Předpoklad výkonu - 800-1 000 mth za rok.</t>
  </si>
  <si>
    <r>
      <t xml:space="preserve">min. 11 500 mm </t>
    </r>
    <r>
      <rPr>
        <sz val="11"/>
        <color rgb="FFFF0000"/>
        <rFont val="Arial"/>
        <family val="2"/>
        <charset val="238"/>
      </rPr>
      <t/>
    </r>
  </si>
  <si>
    <t>Dvoučelisťový lžícový drapák se zuby:
(například Davon HCD 18 - 1400 nebo obdobný)</t>
  </si>
  <si>
    <t>Dvoučelisťový lžícový drapák bez zubů:
(například Davon HCD 18 - 1400 nebo obdobný)</t>
  </si>
  <si>
    <t>1 ks 2 kg, univerzální (ABC) práškový, s platnou platností (v kabině)</t>
  </si>
  <si>
    <r>
      <t>objem min. 1,3 m</t>
    </r>
    <r>
      <rPr>
        <vertAlign val="superscript"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>, šířka čelistí min. 1 300 mm, nosnost min. 6000 kg, demontovatelné zuby, čelisti drapáku plné v boční spodní části s otvory pro odtok vody, vlastní rotátor dimenzovaný pro maximální zatížení drapáku, hydraulická výkyvová brzda</t>
    </r>
  </si>
  <si>
    <r>
      <t>objem min. 1,3 m</t>
    </r>
    <r>
      <rPr>
        <vertAlign val="superscript"/>
        <sz val="12"/>
        <rFont val="Arial"/>
        <family val="2"/>
        <charset val="238"/>
      </rPr>
      <t>3</t>
    </r>
    <r>
      <rPr>
        <sz val="12"/>
        <rFont val="Arial"/>
        <family val="2"/>
        <charset val="238"/>
      </rPr>
      <t>, šířka čelistí min. 1 300 mm, nosnost min. 6000 kg, břity z otěruvzdorného materiálu typu Hardox 500, čelisti drapáku plné v boční spodní části s otvory pro odtok vody, vlastní rotátor dimenzovaný pro maximální zatížení drapáku, hydraulická výkyvová brzda</t>
    </r>
  </si>
  <si>
    <t>objem min. 0,4 m3, šířka čelistí min. 800 mm, nosnost min. 6000 kg, čelisti z otěruvzdorného materiálu typu Hardox 500, demontovatelné zuby min. 5 ks, vlastní rotátor dimenzovaný pro maximální zatížení drapáku, hydraulická výkyvová brzda</t>
  </si>
  <si>
    <t>- barevný displej se zobrazováním provozních veličin a servisních intervalů,
- možnost nastavování tlaků a průtoků pro pracovní nářadí s možností jejich uložení pro dané příslušenství,
- nastavení pracovního rozsahu - nastavení maximální hloubky, dosahu apod.</t>
  </si>
  <si>
    <t>Nosnost při horizontálním vyložení 11 000 mm v přímém směru:</t>
  </si>
  <si>
    <t>min. 4 000 kg (tolerance -5 %, tj. -200 kg)</t>
  </si>
  <si>
    <t>Násada a příslušenství bude dimenzováno pro časté používání ve vodním toku:</t>
  </si>
  <si>
    <t>Rameno:</t>
  </si>
  <si>
    <t>složené ze dvou dílů (výložník a násada)</t>
  </si>
  <si>
    <t>Pásové rypadlo v továrním provedení určené pro překládku materiálu (material handling). Rypadlo bude využíváno těžbě sedimentů z vodního toku a jejich následné překládce na pontony zejména v rámci údržby Labské vodní cesty. Rypadlo bude stacionárně instalováno na plovoucím pontonovém nosiči, jehož přizpůsobení si zajistí kupující vlastními prostředky.</t>
  </si>
  <si>
    <t>pro jeřábovací činnosti, nosnost min. 10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</si>
</sst>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vertAlign val="superscript"/>
      <sz val="12"/>
      <name val="Arial"/>
      <family val="2"/>
      <charset val="238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4" fontId="4" fillId="0" borderId="0" applyBorder="0" applyProtection="0"/>
  </cellStyleXfs>
  <cellXfs count="85">
    <xf numFmtId="0" fontId="0" fillId="0" borderId="0" xfId="0"/>
    <xf numFmtId="164" fontId="3" fillId="0" borderId="0" xfId="1" applyFont="1" applyFill="1" applyAlignment="1">
      <alignment vertical="center" wrapText="1"/>
    </xf>
    <xf numFmtId="164" fontId="3" fillId="0" borderId="0" xfId="1" applyFont="1" applyFill="1" applyAlignment="1">
      <alignment horizontal="justify" vertical="center" wrapText="1"/>
    </xf>
    <xf numFmtId="164" fontId="3" fillId="0" borderId="0" xfId="1" applyFont="1" applyFill="1" applyAlignment="1">
      <alignment horizontal="left" vertical="center" wrapText="1"/>
    </xf>
    <xf numFmtId="164" fontId="8" fillId="0" borderId="0" xfId="1" applyFont="1" applyFill="1" applyAlignment="1">
      <alignment vertical="center" wrapText="1"/>
    </xf>
    <xf numFmtId="164" fontId="7" fillId="0" borderId="0" xfId="1" applyFont="1" applyFill="1" applyAlignment="1">
      <alignment horizontal="left" vertical="center" wrapText="1"/>
    </xf>
    <xf numFmtId="164" fontId="8" fillId="0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8" fillId="0" borderId="0" xfId="1" applyFont="1" applyFill="1" applyBorder="1" applyAlignment="1">
      <alignment vertical="center"/>
    </xf>
    <xf numFmtId="164" fontId="8" fillId="0" borderId="0" xfId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textRotation="90" wrapText="1"/>
    </xf>
    <xf numFmtId="0" fontId="9" fillId="0" borderId="0" xfId="0" applyFont="1"/>
    <xf numFmtId="0" fontId="11" fillId="0" borderId="0" xfId="0" applyFont="1"/>
    <xf numFmtId="164" fontId="8" fillId="0" borderId="5" xfId="1" applyFont="1" applyFill="1" applyBorder="1" applyAlignment="1">
      <alignment vertical="center" wrapText="1"/>
    </xf>
    <xf numFmtId="164" fontId="8" fillId="0" borderId="1" xfId="1" applyFont="1" applyFill="1" applyBorder="1" applyAlignment="1">
      <alignment vertical="center" wrapText="1"/>
    </xf>
    <xf numFmtId="164" fontId="8" fillId="0" borderId="2" xfId="1" applyFont="1" applyFill="1" applyBorder="1" applyAlignment="1">
      <alignment vertical="center" wrapText="1"/>
    </xf>
    <xf numFmtId="164" fontId="9" fillId="0" borderId="1" xfId="1" applyFont="1" applyFill="1" applyBorder="1" applyAlignment="1">
      <alignment horizontal="left" vertical="center" wrapText="1"/>
    </xf>
    <xf numFmtId="164" fontId="8" fillId="0" borderId="6" xfId="1" applyFont="1" applyFill="1" applyBorder="1" applyAlignment="1">
      <alignment vertical="center" wrapText="1"/>
    </xf>
    <xf numFmtId="164" fontId="9" fillId="0" borderId="5" xfId="1" applyFont="1" applyFill="1" applyBorder="1" applyAlignment="1">
      <alignment horizontal="left" vertical="center" wrapText="1"/>
    </xf>
    <xf numFmtId="164" fontId="8" fillId="0" borderId="2" xfId="1" applyFont="1" applyFill="1" applyBorder="1" applyAlignment="1">
      <alignment horizontal="left" vertical="center" wrapText="1"/>
    </xf>
    <xf numFmtId="164" fontId="13" fillId="0" borderId="0" xfId="2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164" fontId="10" fillId="0" borderId="0" xfId="1" applyFont="1" applyFill="1" applyAlignment="1">
      <alignment horizontal="center" vertical="center"/>
    </xf>
    <xf numFmtId="164" fontId="9" fillId="0" borderId="0" xfId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/>
    </xf>
    <xf numFmtId="164" fontId="8" fillId="0" borderId="9" xfId="1" applyFont="1" applyFill="1" applyBorder="1" applyAlignment="1">
      <alignment vertical="center" wrapText="1"/>
    </xf>
    <xf numFmtId="164" fontId="8" fillId="0" borderId="8" xfId="1" applyFont="1" applyFill="1" applyBorder="1" applyAlignment="1">
      <alignment horizontal="justify" vertical="center" wrapText="1"/>
    </xf>
    <xf numFmtId="164" fontId="8" fillId="0" borderId="10" xfId="1" applyFont="1" applyFill="1" applyBorder="1" applyAlignment="1">
      <alignment horizontal="justify" vertical="center" wrapText="1"/>
    </xf>
    <xf numFmtId="164" fontId="8" fillId="0" borderId="7" xfId="1" applyFont="1" applyFill="1" applyBorder="1" applyAlignment="1">
      <alignment vertical="center" wrapText="1"/>
    </xf>
    <xf numFmtId="164" fontId="8" fillId="0" borderId="6" xfId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164" fontId="8" fillId="0" borderId="5" xfId="1" applyFont="1" applyFill="1" applyBorder="1" applyAlignment="1">
      <alignment horizontal="left" vertical="center" wrapText="1"/>
    </xf>
    <xf numFmtId="164" fontId="9" fillId="0" borderId="1" xfId="1" applyFont="1" applyFill="1" applyBorder="1" applyAlignment="1">
      <alignment vertical="center" wrapText="1"/>
    </xf>
    <xf numFmtId="0" fontId="0" fillId="0" borderId="0" xfId="0" applyFill="1"/>
    <xf numFmtId="164" fontId="9" fillId="0" borderId="11" xfId="1" applyFont="1" applyFill="1" applyBorder="1" applyAlignment="1">
      <alignment horizontal="justify" vertical="center" wrapText="1"/>
    </xf>
    <xf numFmtId="164" fontId="9" fillId="2" borderId="13" xfId="1" applyFont="1" applyFill="1" applyBorder="1" applyAlignment="1">
      <alignment horizontal="center" vertical="center"/>
    </xf>
    <xf numFmtId="164" fontId="9" fillId="2" borderId="14" xfId="1" applyFont="1" applyFill="1" applyBorder="1" applyAlignment="1">
      <alignment horizontal="center" vertical="center"/>
    </xf>
    <xf numFmtId="164" fontId="9" fillId="2" borderId="15" xfId="1" applyFont="1" applyFill="1" applyBorder="1" applyAlignment="1">
      <alignment horizontal="center" vertical="center"/>
    </xf>
    <xf numFmtId="164" fontId="9" fillId="2" borderId="16" xfId="1" applyFont="1" applyFill="1" applyBorder="1" applyAlignment="1">
      <alignment horizontal="center" vertical="center"/>
    </xf>
    <xf numFmtId="164" fontId="9" fillId="2" borderId="17" xfId="1" applyFont="1" applyFill="1" applyBorder="1" applyAlignment="1">
      <alignment horizontal="center" vertical="center"/>
    </xf>
    <xf numFmtId="164" fontId="8" fillId="0" borderId="8" xfId="1" applyFont="1" applyFill="1" applyBorder="1" applyAlignment="1">
      <alignment vertical="center" wrapText="1"/>
    </xf>
    <xf numFmtId="164" fontId="8" fillId="0" borderId="10" xfId="1" applyFont="1" applyFill="1" applyBorder="1" applyAlignment="1">
      <alignment vertical="center" wrapText="1"/>
    </xf>
    <xf numFmtId="164" fontId="8" fillId="0" borderId="12" xfId="1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164" fontId="8" fillId="0" borderId="11" xfId="1" applyFont="1" applyFill="1" applyBorder="1" applyAlignment="1">
      <alignment vertical="center" wrapText="1"/>
    </xf>
    <xf numFmtId="164" fontId="8" fillId="0" borderId="9" xfId="1" applyFont="1" applyFill="1" applyBorder="1" applyAlignment="1">
      <alignment horizontal="left" vertical="center" wrapText="1"/>
    </xf>
    <xf numFmtId="164" fontId="8" fillId="0" borderId="8" xfId="1" applyFont="1" applyFill="1" applyBorder="1" applyAlignment="1">
      <alignment horizontal="left" vertical="center" wrapText="1"/>
    </xf>
    <xf numFmtId="164" fontId="9" fillId="0" borderId="8" xfId="1" applyFont="1" applyFill="1" applyBorder="1" applyAlignment="1">
      <alignment vertical="center" wrapText="1"/>
    </xf>
    <xf numFmtId="164" fontId="8" fillId="0" borderId="10" xfId="1" applyFont="1" applyFill="1" applyBorder="1" applyAlignment="1">
      <alignment horizontal="left" vertical="center" wrapText="1"/>
    </xf>
    <xf numFmtId="164" fontId="8" fillId="0" borderId="12" xfId="1" applyFont="1" applyFill="1" applyBorder="1" applyAlignment="1">
      <alignment horizontal="left" vertical="center" wrapText="1"/>
    </xf>
    <xf numFmtId="164" fontId="9" fillId="0" borderId="8" xfId="1" applyFont="1" applyFill="1" applyBorder="1" applyAlignment="1">
      <alignment horizontal="left" vertical="center" wrapText="1"/>
    </xf>
    <xf numFmtId="164" fontId="8" fillId="0" borderId="7" xfId="1" applyFont="1" applyFill="1" applyBorder="1" applyAlignment="1">
      <alignment horizontal="left" vertical="center" wrapText="1"/>
    </xf>
    <xf numFmtId="164" fontId="9" fillId="0" borderId="7" xfId="1" applyFont="1" applyFill="1" applyBorder="1" applyAlignment="1">
      <alignment horizontal="left" vertical="center" wrapText="1"/>
    </xf>
    <xf numFmtId="164" fontId="9" fillId="0" borderId="11" xfId="2" quotePrefix="1" applyFont="1" applyFill="1" applyBorder="1" applyAlignment="1">
      <alignment horizontal="left" vertical="center" wrapText="1"/>
    </xf>
    <xf numFmtId="164" fontId="9" fillId="0" borderId="9" xfId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9" fillId="2" borderId="0" xfId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/>
    <xf numFmtId="164" fontId="7" fillId="0" borderId="0" xfId="1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textRotation="90" wrapText="1"/>
    </xf>
    <xf numFmtId="0" fontId="6" fillId="0" borderId="22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 textRotation="90" wrapText="1"/>
    </xf>
    <xf numFmtId="164" fontId="2" fillId="0" borderId="0" xfId="1" applyFont="1" applyFill="1" applyAlignment="1">
      <alignment horizontal="left" vertical="center"/>
    </xf>
    <xf numFmtId="164" fontId="2" fillId="0" borderId="0" xfId="1" applyFont="1" applyFill="1" applyAlignment="1">
      <alignment horizontal="justify" vertical="center"/>
    </xf>
    <xf numFmtId="0" fontId="6" fillId="0" borderId="0" xfId="0" applyFont="1" applyAlignment="1">
      <alignment horizontal="center" vertical="center" textRotation="90" wrapText="1"/>
    </xf>
    <xf numFmtId="0" fontId="6" fillId="0" borderId="19" xfId="0" applyFont="1" applyBorder="1" applyAlignment="1">
      <alignment horizontal="center" vertical="center" textRotation="90" wrapText="1"/>
    </xf>
    <xf numFmtId="0" fontId="6" fillId="0" borderId="20" xfId="0" applyFont="1" applyBorder="1" applyAlignment="1">
      <alignment horizontal="center" vertical="center" textRotation="90" wrapText="1"/>
    </xf>
    <xf numFmtId="0" fontId="6" fillId="0" borderId="24" xfId="0" applyFont="1" applyBorder="1" applyAlignment="1">
      <alignment horizontal="center" vertical="center" textRotation="90" wrapText="1"/>
    </xf>
    <xf numFmtId="164" fontId="8" fillId="0" borderId="5" xfId="1" applyFont="1" applyFill="1" applyBorder="1" applyAlignment="1">
      <alignment horizontal="left" vertical="center" wrapText="1"/>
    </xf>
    <xf numFmtId="164" fontId="8" fillId="0" borderId="9" xfId="1" applyFont="1" applyFill="1" applyBorder="1" applyAlignment="1">
      <alignment horizontal="left" vertical="center" wrapText="1"/>
    </xf>
    <xf numFmtId="164" fontId="8" fillId="0" borderId="7" xfId="1" applyFont="1" applyFill="1" applyBorder="1" applyAlignment="1">
      <alignment horizontal="left" vertical="center" wrapText="1"/>
    </xf>
    <xf numFmtId="164" fontId="8" fillId="0" borderId="11" xfId="1" applyFont="1" applyFill="1" applyBorder="1" applyAlignment="1">
      <alignment horizontal="left" vertical="center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1"/>
  <sheetViews>
    <sheetView tabSelected="1" zoomScaleNormal="100" workbookViewId="0">
      <selection sqref="A1:C1"/>
    </sheetView>
  </sheetViews>
  <sheetFormatPr defaultRowHeight="15" x14ac:dyDescent="0.25"/>
  <cols>
    <col min="1" max="1" width="4.140625" style="57" bestFit="1" customWidth="1"/>
    <col min="2" max="2" width="9.140625" style="7"/>
    <col min="3" max="3" width="52.85546875" customWidth="1"/>
    <col min="4" max="4" width="72.7109375" customWidth="1"/>
    <col min="5" max="5" width="30.7109375" style="31" customWidth="1"/>
  </cols>
  <sheetData>
    <row r="1" spans="1:5" ht="18" x14ac:dyDescent="0.25">
      <c r="A1" s="75" t="s">
        <v>0</v>
      </c>
      <c r="B1" s="75"/>
      <c r="C1" s="75"/>
      <c r="D1" s="1"/>
      <c r="E1" s="22"/>
    </row>
    <row r="2" spans="1:5" ht="18" x14ac:dyDescent="0.25">
      <c r="A2" s="66"/>
      <c r="B2" s="66"/>
      <c r="C2" s="66"/>
      <c r="D2" s="1"/>
      <c r="E2" s="22"/>
    </row>
    <row r="3" spans="1:5" ht="18" customHeight="1" x14ac:dyDescent="0.25">
      <c r="A3" s="76" t="s">
        <v>1</v>
      </c>
      <c r="B3" s="76"/>
      <c r="C3" s="76"/>
      <c r="D3" s="2" t="s">
        <v>86</v>
      </c>
      <c r="E3" s="22"/>
    </row>
    <row r="4" spans="1:5" ht="18" customHeight="1" x14ac:dyDescent="0.25">
      <c r="A4" s="76" t="s">
        <v>2</v>
      </c>
      <c r="B4" s="76"/>
      <c r="C4" s="76"/>
      <c r="D4" s="3" t="s">
        <v>13</v>
      </c>
      <c r="E4" s="22"/>
    </row>
    <row r="5" spans="1:5" ht="18" customHeight="1" x14ac:dyDescent="0.25">
      <c r="A5" s="76" t="s">
        <v>3</v>
      </c>
      <c r="B5" s="76"/>
      <c r="C5" s="76"/>
      <c r="D5" s="20" t="s">
        <v>57</v>
      </c>
      <c r="E5" s="22"/>
    </row>
    <row r="6" spans="1:5" ht="18" customHeight="1" x14ac:dyDescent="0.25">
      <c r="A6" s="66"/>
      <c r="B6" s="66"/>
      <c r="C6" s="66"/>
      <c r="D6" s="20"/>
      <c r="E6" s="22"/>
    </row>
    <row r="7" spans="1:5" ht="15.75" customHeight="1" x14ac:dyDescent="0.25">
      <c r="A7" s="67" t="s">
        <v>18</v>
      </c>
      <c r="B7" s="67"/>
      <c r="C7" s="67"/>
      <c r="D7" s="4"/>
      <c r="E7" s="23"/>
    </row>
    <row r="8" spans="1:5" ht="42.75" customHeight="1" x14ac:dyDescent="0.25">
      <c r="A8" s="68" t="s">
        <v>115</v>
      </c>
      <c r="B8" s="68"/>
      <c r="C8" s="68"/>
      <c r="D8" s="68"/>
      <c r="E8" s="24"/>
    </row>
    <row r="9" spans="1:5" x14ac:dyDescent="0.25">
      <c r="B9" s="77"/>
      <c r="C9" s="77"/>
      <c r="D9" s="5"/>
      <c r="E9" s="23"/>
    </row>
    <row r="10" spans="1:5" ht="15.75" thickBot="1" x14ac:dyDescent="0.3">
      <c r="A10" s="7" t="s">
        <v>92</v>
      </c>
      <c r="B10" s="67" t="s">
        <v>4</v>
      </c>
      <c r="C10" s="67"/>
      <c r="D10" s="4"/>
      <c r="E10" s="23"/>
    </row>
    <row r="11" spans="1:5" x14ac:dyDescent="0.25">
      <c r="A11" s="61">
        <f>ROW(A11)-10</f>
        <v>1</v>
      </c>
      <c r="B11" s="78" t="s">
        <v>17</v>
      </c>
      <c r="C11" s="81" t="s">
        <v>15</v>
      </c>
      <c r="D11" s="82"/>
      <c r="E11" s="36"/>
    </row>
    <row r="12" spans="1:5" ht="15.75" thickBot="1" x14ac:dyDescent="0.3">
      <c r="A12" s="63">
        <f t="shared" ref="A12:A68" si="0">ROW(A12)-10</f>
        <v>2</v>
      </c>
      <c r="B12" s="79"/>
      <c r="C12" s="83" t="s">
        <v>16</v>
      </c>
      <c r="D12" s="84"/>
      <c r="E12" s="37"/>
    </row>
    <row r="13" spans="1:5" x14ac:dyDescent="0.25">
      <c r="A13" s="65">
        <f t="shared" si="0"/>
        <v>3</v>
      </c>
      <c r="B13" s="69" t="s">
        <v>39</v>
      </c>
      <c r="C13" s="13" t="s">
        <v>40</v>
      </c>
      <c r="D13" s="26" t="s">
        <v>14</v>
      </c>
      <c r="E13" s="36"/>
    </row>
    <row r="14" spans="1:5" x14ac:dyDescent="0.25">
      <c r="A14" s="62">
        <f t="shared" si="0"/>
        <v>4</v>
      </c>
      <c r="B14" s="70"/>
      <c r="C14" s="33" t="s">
        <v>24</v>
      </c>
      <c r="D14" s="49" t="s">
        <v>51</v>
      </c>
      <c r="E14" s="38"/>
    </row>
    <row r="15" spans="1:5" ht="28.5" x14ac:dyDescent="0.25">
      <c r="A15" s="62">
        <f t="shared" si="0"/>
        <v>5</v>
      </c>
      <c r="B15" s="70"/>
      <c r="C15" s="33" t="s">
        <v>76</v>
      </c>
      <c r="D15" s="49" t="s">
        <v>102</v>
      </c>
      <c r="E15" s="38"/>
    </row>
    <row r="16" spans="1:5" ht="28.5" x14ac:dyDescent="0.25">
      <c r="A16" s="62">
        <f t="shared" si="0"/>
        <v>6</v>
      </c>
      <c r="B16" s="70"/>
      <c r="C16" s="33" t="s">
        <v>110</v>
      </c>
      <c r="D16" s="49" t="s">
        <v>111</v>
      </c>
      <c r="E16" s="38"/>
    </row>
    <row r="17" spans="1:5" ht="28.5" x14ac:dyDescent="0.25">
      <c r="A17" s="62">
        <f t="shared" si="0"/>
        <v>7</v>
      </c>
      <c r="B17" s="70"/>
      <c r="C17" s="33" t="s">
        <v>37</v>
      </c>
      <c r="D17" s="49" t="s">
        <v>100</v>
      </c>
      <c r="E17" s="38"/>
    </row>
    <row r="18" spans="1:5" x14ac:dyDescent="0.25">
      <c r="A18" s="62">
        <f t="shared" si="0"/>
        <v>8</v>
      </c>
      <c r="B18" s="70"/>
      <c r="C18" s="14" t="s">
        <v>45</v>
      </c>
      <c r="D18" s="41" t="s">
        <v>46</v>
      </c>
      <c r="E18" s="38"/>
    </row>
    <row r="19" spans="1:5" ht="15.75" thickBot="1" x14ac:dyDescent="0.3">
      <c r="A19" s="64">
        <f t="shared" si="0"/>
        <v>9</v>
      </c>
      <c r="B19" s="71"/>
      <c r="C19" s="15" t="s">
        <v>78</v>
      </c>
      <c r="D19" s="42" t="s">
        <v>77</v>
      </c>
      <c r="E19" s="39"/>
    </row>
    <row r="20" spans="1:5" s="60" customFormat="1" ht="21" customHeight="1" x14ac:dyDescent="0.25">
      <c r="A20" s="61">
        <f t="shared" si="0"/>
        <v>10</v>
      </c>
      <c r="B20" s="72" t="s">
        <v>42</v>
      </c>
      <c r="C20" s="29" t="s">
        <v>113</v>
      </c>
      <c r="D20" s="46" t="s">
        <v>114</v>
      </c>
      <c r="E20" s="37"/>
    </row>
    <row r="21" spans="1:5" ht="15" customHeight="1" x14ac:dyDescent="0.25">
      <c r="A21" s="62">
        <f t="shared" si="0"/>
        <v>11</v>
      </c>
      <c r="B21" s="73"/>
      <c r="C21" s="14" t="s">
        <v>25</v>
      </c>
      <c r="D21" s="41" t="s">
        <v>41</v>
      </c>
      <c r="E21" s="38"/>
    </row>
    <row r="22" spans="1:5" x14ac:dyDescent="0.25">
      <c r="A22" s="62">
        <f t="shared" si="0"/>
        <v>12</v>
      </c>
      <c r="B22" s="73"/>
      <c r="C22" s="14" t="s">
        <v>68</v>
      </c>
      <c r="D22" s="41" t="s">
        <v>5</v>
      </c>
      <c r="E22" s="37"/>
    </row>
    <row r="23" spans="1:5" ht="29.25" thickBot="1" x14ac:dyDescent="0.3">
      <c r="A23" s="63">
        <f t="shared" si="0"/>
        <v>13</v>
      </c>
      <c r="B23" s="74"/>
      <c r="C23" s="14" t="s">
        <v>112</v>
      </c>
      <c r="D23" s="41" t="s">
        <v>5</v>
      </c>
      <c r="E23" s="37"/>
    </row>
    <row r="24" spans="1:5" ht="63" customHeight="1" x14ac:dyDescent="0.25">
      <c r="A24" s="65">
        <f t="shared" si="0"/>
        <v>14</v>
      </c>
      <c r="B24" s="69" t="s">
        <v>64</v>
      </c>
      <c r="C24" s="18" t="s">
        <v>103</v>
      </c>
      <c r="D24" s="44" t="s">
        <v>106</v>
      </c>
      <c r="E24" s="36"/>
    </row>
    <row r="25" spans="1:5" ht="63" customHeight="1" x14ac:dyDescent="0.25">
      <c r="A25" s="62">
        <f t="shared" si="0"/>
        <v>15</v>
      </c>
      <c r="B25" s="70"/>
      <c r="C25" s="16" t="s">
        <v>104</v>
      </c>
      <c r="D25" s="45" t="s">
        <v>107</v>
      </c>
      <c r="E25" s="38"/>
    </row>
    <row r="26" spans="1:5" ht="60" x14ac:dyDescent="0.25">
      <c r="A26" s="62">
        <f t="shared" si="0"/>
        <v>16</v>
      </c>
      <c r="B26" s="70"/>
      <c r="C26" s="16" t="s">
        <v>96</v>
      </c>
      <c r="D26" s="45" t="s">
        <v>108</v>
      </c>
      <c r="E26" s="38"/>
    </row>
    <row r="27" spans="1:5" s="59" customFormat="1" ht="30" x14ac:dyDescent="0.25">
      <c r="A27" s="62">
        <f t="shared" si="0"/>
        <v>17</v>
      </c>
      <c r="B27" s="70"/>
      <c r="C27" s="16" t="s">
        <v>97</v>
      </c>
      <c r="D27" s="45" t="s">
        <v>98</v>
      </c>
      <c r="E27" s="38"/>
    </row>
    <row r="28" spans="1:5" x14ac:dyDescent="0.25">
      <c r="A28" s="62">
        <f t="shared" si="0"/>
        <v>18</v>
      </c>
      <c r="B28" s="70"/>
      <c r="C28" s="16" t="s">
        <v>60</v>
      </c>
      <c r="D28" s="45" t="s">
        <v>116</v>
      </c>
      <c r="E28" s="38"/>
    </row>
    <row r="29" spans="1:5" ht="29.25" thickBot="1" x14ac:dyDescent="0.3">
      <c r="A29" s="64">
        <f t="shared" si="0"/>
        <v>19</v>
      </c>
      <c r="B29" s="71"/>
      <c r="C29" s="15" t="s">
        <v>47</v>
      </c>
      <c r="D29" s="42" t="s">
        <v>5</v>
      </c>
      <c r="E29" s="39"/>
    </row>
    <row r="30" spans="1:5" x14ac:dyDescent="0.25">
      <c r="A30" s="61">
        <f t="shared" si="0"/>
        <v>20</v>
      </c>
      <c r="B30" s="69" t="s">
        <v>38</v>
      </c>
      <c r="C30" s="17" t="s">
        <v>19</v>
      </c>
      <c r="D30" s="43" t="s">
        <v>5</v>
      </c>
      <c r="E30" s="40"/>
    </row>
    <row r="31" spans="1:5" x14ac:dyDescent="0.25">
      <c r="A31" s="62">
        <f t="shared" si="0"/>
        <v>21</v>
      </c>
      <c r="B31" s="70"/>
      <c r="C31" s="14" t="s">
        <v>20</v>
      </c>
      <c r="D31" s="41" t="s">
        <v>22</v>
      </c>
      <c r="E31" s="38"/>
    </row>
    <row r="32" spans="1:5" x14ac:dyDescent="0.25">
      <c r="A32" s="62">
        <f t="shared" si="0"/>
        <v>22</v>
      </c>
      <c r="B32" s="70"/>
      <c r="C32" s="14" t="s">
        <v>73</v>
      </c>
      <c r="D32" s="41" t="s">
        <v>52</v>
      </c>
      <c r="E32" s="38"/>
    </row>
    <row r="33" spans="1:5" x14ac:dyDescent="0.25">
      <c r="A33" s="62">
        <f t="shared" si="0"/>
        <v>23</v>
      </c>
      <c r="B33" s="70"/>
      <c r="C33" s="14" t="s">
        <v>21</v>
      </c>
      <c r="D33" s="41" t="s">
        <v>62</v>
      </c>
      <c r="E33" s="38"/>
    </row>
    <row r="34" spans="1:5" x14ac:dyDescent="0.25">
      <c r="A34" s="62">
        <f t="shared" si="0"/>
        <v>24</v>
      </c>
      <c r="B34" s="70"/>
      <c r="C34" s="14" t="s">
        <v>58</v>
      </c>
      <c r="D34" s="41" t="s">
        <v>5</v>
      </c>
      <c r="E34" s="38"/>
    </row>
    <row r="35" spans="1:5" ht="15.75" thickBot="1" x14ac:dyDescent="0.3">
      <c r="A35" s="63">
        <f t="shared" si="0"/>
        <v>25</v>
      </c>
      <c r="B35" s="71"/>
      <c r="C35" s="29" t="s">
        <v>23</v>
      </c>
      <c r="D35" s="46" t="s">
        <v>71</v>
      </c>
      <c r="E35" s="37"/>
    </row>
    <row r="36" spans="1:5" x14ac:dyDescent="0.25">
      <c r="A36" s="65">
        <f t="shared" si="0"/>
        <v>26</v>
      </c>
      <c r="B36" s="78" t="s">
        <v>43</v>
      </c>
      <c r="C36" s="32" t="s">
        <v>7</v>
      </c>
      <c r="D36" s="47" t="s">
        <v>87</v>
      </c>
      <c r="E36" s="36"/>
    </row>
    <row r="37" spans="1:5" x14ac:dyDescent="0.25">
      <c r="A37" s="62">
        <f t="shared" si="0"/>
        <v>27</v>
      </c>
      <c r="B37" s="80"/>
      <c r="C37" s="6" t="s">
        <v>85</v>
      </c>
      <c r="D37" s="48" t="s">
        <v>59</v>
      </c>
      <c r="E37" s="38"/>
    </row>
    <row r="38" spans="1:5" x14ac:dyDescent="0.25">
      <c r="A38" s="62">
        <f t="shared" si="0"/>
        <v>28</v>
      </c>
      <c r="B38" s="80"/>
      <c r="C38" s="6" t="s">
        <v>6</v>
      </c>
      <c r="D38" s="48" t="s">
        <v>53</v>
      </c>
      <c r="E38" s="38"/>
    </row>
    <row r="39" spans="1:5" x14ac:dyDescent="0.25">
      <c r="A39" s="62">
        <f t="shared" si="0"/>
        <v>29</v>
      </c>
      <c r="B39" s="80"/>
      <c r="C39" s="6" t="s">
        <v>30</v>
      </c>
      <c r="D39" s="48" t="s">
        <v>5</v>
      </c>
      <c r="E39" s="38"/>
    </row>
    <row r="40" spans="1:5" s="34" customFormat="1" ht="28.5" x14ac:dyDescent="0.25">
      <c r="A40" s="62">
        <f t="shared" si="0"/>
        <v>30</v>
      </c>
      <c r="B40" s="80"/>
      <c r="C40" s="6" t="s">
        <v>32</v>
      </c>
      <c r="D40" s="48" t="s">
        <v>94</v>
      </c>
      <c r="E40" s="38"/>
    </row>
    <row r="41" spans="1:5" x14ac:dyDescent="0.25">
      <c r="A41" s="62">
        <f t="shared" si="0"/>
        <v>31</v>
      </c>
      <c r="B41" s="80"/>
      <c r="C41" s="6" t="s">
        <v>49</v>
      </c>
      <c r="D41" s="48" t="s">
        <v>5</v>
      </c>
      <c r="E41" s="38"/>
    </row>
    <row r="42" spans="1:5" ht="28.5" x14ac:dyDescent="0.25">
      <c r="A42" s="62">
        <f t="shared" si="0"/>
        <v>32</v>
      </c>
      <c r="B42" s="80"/>
      <c r="C42" s="6" t="s">
        <v>33</v>
      </c>
      <c r="D42" s="48" t="s">
        <v>5</v>
      </c>
      <c r="E42" s="38"/>
    </row>
    <row r="43" spans="1:5" x14ac:dyDescent="0.25">
      <c r="A43" s="62">
        <f t="shared" si="0"/>
        <v>33</v>
      </c>
      <c r="B43" s="80"/>
      <c r="C43" s="33" t="s">
        <v>67</v>
      </c>
      <c r="D43" s="49" t="s">
        <v>79</v>
      </c>
      <c r="E43" s="38"/>
    </row>
    <row r="44" spans="1:5" x14ac:dyDescent="0.25">
      <c r="A44" s="62">
        <f t="shared" si="0"/>
        <v>34</v>
      </c>
      <c r="B44" s="80"/>
      <c r="C44" s="14" t="s">
        <v>74</v>
      </c>
      <c r="D44" s="41" t="s">
        <v>54</v>
      </c>
      <c r="E44" s="38"/>
    </row>
    <row r="45" spans="1:5" x14ac:dyDescent="0.25">
      <c r="A45" s="62">
        <f t="shared" si="0"/>
        <v>35</v>
      </c>
      <c r="B45" s="80"/>
      <c r="C45" s="14" t="s">
        <v>90</v>
      </c>
      <c r="D45" s="41" t="s">
        <v>88</v>
      </c>
      <c r="E45" s="38"/>
    </row>
    <row r="46" spans="1:5" x14ac:dyDescent="0.25">
      <c r="A46" s="62">
        <f t="shared" si="0"/>
        <v>36</v>
      </c>
      <c r="B46" s="80"/>
      <c r="C46" s="14" t="s">
        <v>29</v>
      </c>
      <c r="D46" s="41" t="s">
        <v>5</v>
      </c>
      <c r="E46" s="38"/>
    </row>
    <row r="47" spans="1:5" ht="29.25" thickBot="1" x14ac:dyDescent="0.3">
      <c r="A47" s="64">
        <f t="shared" si="0"/>
        <v>37</v>
      </c>
      <c r="B47" s="79"/>
      <c r="C47" s="19" t="s">
        <v>44</v>
      </c>
      <c r="D47" s="50" t="s">
        <v>5</v>
      </c>
      <c r="E47" s="39"/>
    </row>
    <row r="48" spans="1:5" x14ac:dyDescent="0.25">
      <c r="A48" s="61">
        <f t="shared" si="0"/>
        <v>38</v>
      </c>
      <c r="B48" s="78" t="s">
        <v>28</v>
      </c>
      <c r="C48" s="30" t="s">
        <v>82</v>
      </c>
      <c r="D48" s="51" t="s">
        <v>69</v>
      </c>
      <c r="E48" s="40"/>
    </row>
    <row r="49" spans="1:5" x14ac:dyDescent="0.25">
      <c r="A49" s="62">
        <f t="shared" si="0"/>
        <v>39</v>
      </c>
      <c r="B49" s="80"/>
      <c r="C49" s="6" t="s">
        <v>31</v>
      </c>
      <c r="D49" s="48" t="s">
        <v>75</v>
      </c>
      <c r="E49" s="38"/>
    </row>
    <row r="50" spans="1:5" x14ac:dyDescent="0.25">
      <c r="A50" s="62">
        <f t="shared" si="0"/>
        <v>40</v>
      </c>
      <c r="B50" s="80"/>
      <c r="C50" s="6" t="s">
        <v>65</v>
      </c>
      <c r="D50" s="48" t="s">
        <v>5</v>
      </c>
      <c r="E50" s="38"/>
    </row>
    <row r="51" spans="1:5" x14ac:dyDescent="0.25">
      <c r="A51" s="62">
        <f t="shared" si="0"/>
        <v>41</v>
      </c>
      <c r="B51" s="80"/>
      <c r="C51" s="6" t="s">
        <v>84</v>
      </c>
      <c r="D51" s="48" t="s">
        <v>5</v>
      </c>
      <c r="E51" s="38"/>
    </row>
    <row r="52" spans="1:5" x14ac:dyDescent="0.25">
      <c r="A52" s="62">
        <f t="shared" si="0"/>
        <v>42</v>
      </c>
      <c r="B52" s="80"/>
      <c r="C52" s="6" t="s">
        <v>70</v>
      </c>
      <c r="D52" s="48" t="s">
        <v>5</v>
      </c>
      <c r="E52" s="38"/>
    </row>
    <row r="53" spans="1:5" x14ac:dyDescent="0.25">
      <c r="A53" s="62">
        <f t="shared" si="0"/>
        <v>43</v>
      </c>
      <c r="B53" s="80"/>
      <c r="C53" s="6" t="s">
        <v>55</v>
      </c>
      <c r="D53" s="48" t="s">
        <v>63</v>
      </c>
      <c r="E53" s="38"/>
    </row>
    <row r="54" spans="1:5" x14ac:dyDescent="0.25">
      <c r="A54" s="62">
        <f t="shared" si="0"/>
        <v>44</v>
      </c>
      <c r="B54" s="80"/>
      <c r="C54" s="6" t="s">
        <v>34</v>
      </c>
      <c r="D54" s="48" t="s">
        <v>35</v>
      </c>
      <c r="E54" s="38"/>
    </row>
    <row r="55" spans="1:5" x14ac:dyDescent="0.25">
      <c r="A55" s="62">
        <f t="shared" si="0"/>
        <v>45</v>
      </c>
      <c r="B55" s="80"/>
      <c r="C55" s="6" t="s">
        <v>89</v>
      </c>
      <c r="D55" s="48" t="s">
        <v>5</v>
      </c>
      <c r="E55" s="38"/>
    </row>
    <row r="56" spans="1:5" x14ac:dyDescent="0.25">
      <c r="A56" s="62">
        <f t="shared" si="0"/>
        <v>46</v>
      </c>
      <c r="B56" s="80"/>
      <c r="C56" s="6" t="s">
        <v>66</v>
      </c>
      <c r="D56" s="48" t="s">
        <v>48</v>
      </c>
      <c r="E56" s="38"/>
    </row>
    <row r="57" spans="1:5" x14ac:dyDescent="0.25">
      <c r="A57" s="62">
        <f t="shared" si="0"/>
        <v>47</v>
      </c>
      <c r="B57" s="80"/>
      <c r="C57" s="16" t="s">
        <v>56</v>
      </c>
      <c r="D57" s="52" t="s">
        <v>5</v>
      </c>
      <c r="E57" s="38"/>
    </row>
    <row r="58" spans="1:5" x14ac:dyDescent="0.25">
      <c r="A58" s="62">
        <f t="shared" si="0"/>
        <v>48</v>
      </c>
      <c r="B58" s="80"/>
      <c r="C58" s="16" t="s">
        <v>50</v>
      </c>
      <c r="D58" s="52" t="s">
        <v>5</v>
      </c>
      <c r="E58" s="38"/>
    </row>
    <row r="59" spans="1:5" x14ac:dyDescent="0.25">
      <c r="A59" s="62">
        <f t="shared" si="0"/>
        <v>49</v>
      </c>
      <c r="B59" s="80"/>
      <c r="C59" s="16" t="s">
        <v>83</v>
      </c>
      <c r="D59" s="52" t="s">
        <v>5</v>
      </c>
      <c r="E59" s="38"/>
    </row>
    <row r="60" spans="1:5" x14ac:dyDescent="0.25">
      <c r="A60" s="62">
        <f t="shared" si="0"/>
        <v>50</v>
      </c>
      <c r="B60" s="80"/>
      <c r="C60" s="16" t="s">
        <v>72</v>
      </c>
      <c r="D60" s="52" t="s">
        <v>8</v>
      </c>
      <c r="E60" s="38"/>
    </row>
    <row r="61" spans="1:5" s="34" customFormat="1" ht="28.5" x14ac:dyDescent="0.25">
      <c r="A61" s="62">
        <f t="shared" si="0"/>
        <v>51</v>
      </c>
      <c r="B61" s="80"/>
      <c r="C61" s="16" t="s">
        <v>80</v>
      </c>
      <c r="D61" s="52" t="s">
        <v>93</v>
      </c>
      <c r="E61" s="38"/>
    </row>
    <row r="62" spans="1:5" x14ac:dyDescent="0.25">
      <c r="A62" s="62">
        <f t="shared" si="0"/>
        <v>52</v>
      </c>
      <c r="B62" s="80"/>
      <c r="C62" s="6" t="s">
        <v>9</v>
      </c>
      <c r="D62" s="48" t="s">
        <v>8</v>
      </c>
      <c r="E62" s="38"/>
    </row>
    <row r="63" spans="1:5" ht="62.25" customHeight="1" thickBot="1" x14ac:dyDescent="0.3">
      <c r="A63" s="63">
        <f t="shared" si="0"/>
        <v>53</v>
      </c>
      <c r="B63" s="79"/>
      <c r="C63" s="54" t="s">
        <v>10</v>
      </c>
      <c r="D63" s="55" t="s">
        <v>109</v>
      </c>
      <c r="E63" s="37"/>
    </row>
    <row r="64" spans="1:5" ht="33" customHeight="1" x14ac:dyDescent="0.25">
      <c r="A64" s="65">
        <f t="shared" si="0"/>
        <v>54</v>
      </c>
      <c r="B64" s="69" t="s">
        <v>26</v>
      </c>
      <c r="C64" s="18" t="s">
        <v>12</v>
      </c>
      <c r="D64" s="56" t="s">
        <v>105</v>
      </c>
      <c r="E64" s="36"/>
    </row>
    <row r="65" spans="1:5" ht="33" customHeight="1" x14ac:dyDescent="0.25">
      <c r="A65" s="62">
        <f t="shared" si="0"/>
        <v>55</v>
      </c>
      <c r="B65" s="70"/>
      <c r="C65" s="14" t="s">
        <v>61</v>
      </c>
      <c r="D65" s="41" t="s">
        <v>81</v>
      </c>
      <c r="E65" s="38"/>
    </row>
    <row r="66" spans="1:5" ht="42.75" x14ac:dyDescent="0.25">
      <c r="A66" s="62">
        <f t="shared" si="0"/>
        <v>56</v>
      </c>
      <c r="B66" s="70"/>
      <c r="C66" s="6" t="s">
        <v>95</v>
      </c>
      <c r="D66" s="27" t="s">
        <v>91</v>
      </c>
      <c r="E66" s="38"/>
    </row>
    <row r="67" spans="1:5" ht="99.75" x14ac:dyDescent="0.25">
      <c r="A67" s="62">
        <f t="shared" si="0"/>
        <v>57</v>
      </c>
      <c r="B67" s="70"/>
      <c r="C67" s="53" t="s">
        <v>27</v>
      </c>
      <c r="D67" s="35" t="s">
        <v>101</v>
      </c>
      <c r="E67" s="38"/>
    </row>
    <row r="68" spans="1:5" ht="29.25" thickBot="1" x14ac:dyDescent="0.3">
      <c r="A68" s="63">
        <f t="shared" si="0"/>
        <v>58</v>
      </c>
      <c r="B68" s="71"/>
      <c r="C68" s="19" t="s">
        <v>11</v>
      </c>
      <c r="D68" s="28" t="s">
        <v>99</v>
      </c>
      <c r="E68" s="39"/>
    </row>
    <row r="69" spans="1:5" x14ac:dyDescent="0.25">
      <c r="B69" s="10"/>
      <c r="C69" s="8"/>
      <c r="D69" s="9"/>
      <c r="E69" s="25"/>
    </row>
    <row r="70" spans="1:5" x14ac:dyDescent="0.25">
      <c r="C70" s="11"/>
      <c r="D70" s="12"/>
      <c r="E70" s="21"/>
    </row>
    <row r="71" spans="1:5" x14ac:dyDescent="0.25">
      <c r="C71" s="58" t="s">
        <v>36</v>
      </c>
      <c r="D71" s="11"/>
      <c r="E71" s="21"/>
    </row>
  </sheetData>
  <mergeCells count="20">
    <mergeCell ref="B64:B68"/>
    <mergeCell ref="B9:C9"/>
    <mergeCell ref="B10:C10"/>
    <mergeCell ref="B11:B12"/>
    <mergeCell ref="B36:B47"/>
    <mergeCell ref="B48:B63"/>
    <mergeCell ref="C11:D11"/>
    <mergeCell ref="C12:D12"/>
    <mergeCell ref="B30:B35"/>
    <mergeCell ref="A1:C1"/>
    <mergeCell ref="A2:C2"/>
    <mergeCell ref="A3:C3"/>
    <mergeCell ref="A4:C4"/>
    <mergeCell ref="A5:C5"/>
    <mergeCell ref="A6:C6"/>
    <mergeCell ref="A7:C7"/>
    <mergeCell ref="A8:D8"/>
    <mergeCell ref="B24:B29"/>
    <mergeCell ref="B13:B19"/>
    <mergeCell ref="B20:B23"/>
  </mergeCells>
  <pageMargins left="0.7" right="0.7" top="0.75" bottom="0.75" header="0.3" footer="0.3"/>
  <pageSetup paperSize="9" scale="52" fitToHeight="0" orientation="portrait" r:id="rId1"/>
  <rowBreaks count="1" manualBreakCount="1">
    <brk id="6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Jiří Paulus</dc:creator>
  <cp:lastModifiedBy>Ing. Jiří Paulus</cp:lastModifiedBy>
  <cp:lastPrinted>2023-02-16T08:12:17Z</cp:lastPrinted>
  <dcterms:created xsi:type="dcterms:W3CDTF">2020-11-05T13:49:12Z</dcterms:created>
  <dcterms:modified xsi:type="dcterms:W3CDTF">2023-02-16T08:37:33Z</dcterms:modified>
</cp:coreProperties>
</file>