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12120\Jindrová\ITSM\VZ_ITSM_KE_ZVEREJNENI\"/>
    </mc:Choice>
  </mc:AlternateContent>
  <bookViews>
    <workbookView xWindow="-120" yWindow="-120" windowWidth="29040" windowHeight="15840" tabRatio="936" activeTab="3"/>
  </bookViews>
  <sheets>
    <sheet name="Návod na vyplnění dokumentu" sheetId="11" r:id="rId1"/>
    <sheet name="Role" sheetId="8" r:id="rId2"/>
    <sheet name="Celková nabídková cena" sheetId="1" r:id="rId3"/>
    <sheet name="Cena licencí-maintanance" sheetId="12" r:id="rId4"/>
    <sheet name="Cena za vývoj a dodání" sheetId="2" r:id="rId5"/>
    <sheet name="SF1 Služby řádného provozu" sheetId="3" r:id="rId6"/>
    <sheet name="SF2 Korektivní služby podpory" sheetId="4" r:id="rId7"/>
    <sheet name="SF3 Preventivní služby podpory" sheetId="5" r:id="rId8"/>
    <sheet name="SF4 Uživatelská podpora" sheetId="6" r:id="rId9"/>
    <sheet name="SO1 Rozvojové služby" sheetId="7" r:id="rId10"/>
    <sheet name="SO2 Odborné služby" sheetId="9" r:id="rId1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12" l="1"/>
  <c r="B91" i="3" l="1"/>
  <c r="K11" i="12"/>
  <c r="F11" i="12"/>
  <c r="K10" i="12"/>
  <c r="F10" i="12"/>
  <c r="K9" i="12"/>
  <c r="F9" i="12"/>
  <c r="K8" i="12"/>
  <c r="F8" i="12"/>
  <c r="K7" i="12"/>
  <c r="F7" i="12"/>
  <c r="K6" i="12"/>
  <c r="F6" i="12"/>
  <c r="B9" i="1"/>
  <c r="B8" i="1"/>
  <c r="B7" i="1"/>
  <c r="C101" i="6"/>
  <c r="D100" i="6"/>
  <c r="E100" i="6" s="1"/>
  <c r="B100" i="6"/>
  <c r="D99" i="6"/>
  <c r="E99" i="6" s="1"/>
  <c r="B99" i="6"/>
  <c r="D98" i="6"/>
  <c r="E98" i="6" s="1"/>
  <c r="B98" i="6"/>
  <c r="D97" i="6"/>
  <c r="E97" i="6" s="1"/>
  <c r="B97" i="6"/>
  <c r="D96" i="6"/>
  <c r="E96" i="6" s="1"/>
  <c r="B96" i="6"/>
  <c r="E95" i="6"/>
  <c r="D95" i="6"/>
  <c r="B95" i="6"/>
  <c r="D94" i="6"/>
  <c r="E94" i="6" s="1"/>
  <c r="B94" i="6"/>
  <c r="E93" i="6"/>
  <c r="D93" i="6"/>
  <c r="B93" i="6"/>
  <c r="E92" i="6"/>
  <c r="D92" i="6"/>
  <c r="B92" i="6"/>
  <c r="D91" i="6"/>
  <c r="E91" i="6" s="1"/>
  <c r="B91" i="6"/>
  <c r="D90" i="6"/>
  <c r="E90" i="6" s="1"/>
  <c r="B90" i="6"/>
  <c r="D89" i="6"/>
  <c r="E89" i="6" s="1"/>
  <c r="B89" i="6"/>
  <c r="D88" i="6"/>
  <c r="E88" i="6" s="1"/>
  <c r="B88" i="6"/>
  <c r="E87" i="6"/>
  <c r="D87" i="6"/>
  <c r="B87" i="6"/>
  <c r="D86" i="6"/>
  <c r="E86" i="6" s="1"/>
  <c r="B86" i="6"/>
  <c r="E85" i="6"/>
  <c r="D85" i="6"/>
  <c r="B85" i="6"/>
  <c r="E84" i="6"/>
  <c r="D84" i="6"/>
  <c r="B84" i="6"/>
  <c r="D83" i="6"/>
  <c r="E83" i="6" s="1"/>
  <c r="B83" i="6"/>
  <c r="D82" i="6"/>
  <c r="E82" i="6" s="1"/>
  <c r="B82" i="6"/>
  <c r="D81" i="6"/>
  <c r="E81" i="6" s="1"/>
  <c r="B81" i="6"/>
  <c r="D80" i="6"/>
  <c r="E80" i="6" s="1"/>
  <c r="B80" i="6"/>
  <c r="E79" i="6"/>
  <c r="D79" i="6"/>
  <c r="B79" i="6"/>
  <c r="D78" i="6"/>
  <c r="E78" i="6" s="1"/>
  <c r="B78" i="6"/>
  <c r="E77" i="6"/>
  <c r="D77" i="6"/>
  <c r="B77" i="6"/>
  <c r="E76" i="6"/>
  <c r="D76" i="6"/>
  <c r="B76" i="6"/>
  <c r="D75" i="6"/>
  <c r="E75" i="6" s="1"/>
  <c r="B75" i="6"/>
  <c r="D74" i="6"/>
  <c r="E74" i="6" s="1"/>
  <c r="B74" i="6"/>
  <c r="D73" i="6"/>
  <c r="E73" i="6" s="1"/>
  <c r="B73" i="6"/>
  <c r="D72" i="6"/>
  <c r="E72" i="6" s="1"/>
  <c r="B72" i="6"/>
  <c r="E71" i="6"/>
  <c r="D71" i="6"/>
  <c r="B71" i="6"/>
  <c r="D70" i="6"/>
  <c r="E70" i="6" s="1"/>
  <c r="B70" i="6"/>
  <c r="E69" i="6"/>
  <c r="D69" i="6"/>
  <c r="B69" i="6"/>
  <c r="E68" i="6"/>
  <c r="D68" i="6"/>
  <c r="B68" i="6"/>
  <c r="D67" i="6"/>
  <c r="E67" i="6" s="1"/>
  <c r="B67" i="6"/>
  <c r="D66" i="6"/>
  <c r="E66" i="6" s="1"/>
  <c r="B66" i="6"/>
  <c r="D65" i="6"/>
  <c r="E65" i="6" s="1"/>
  <c r="B65" i="6"/>
  <c r="D64" i="6"/>
  <c r="E64" i="6" s="1"/>
  <c r="B64" i="6"/>
  <c r="D63" i="6"/>
  <c r="E63" i="6" s="1"/>
  <c r="B63" i="6"/>
  <c r="D62" i="6"/>
  <c r="E62" i="6" s="1"/>
  <c r="B62" i="6"/>
  <c r="E61" i="6"/>
  <c r="D61" i="6"/>
  <c r="B61" i="6"/>
  <c r="E60" i="6"/>
  <c r="D60" i="6"/>
  <c r="B60" i="6"/>
  <c r="D59" i="6"/>
  <c r="E59" i="6" s="1"/>
  <c r="B59" i="6"/>
  <c r="D58" i="6"/>
  <c r="E58" i="6" s="1"/>
  <c r="B58" i="6"/>
  <c r="D57" i="6"/>
  <c r="E57" i="6" s="1"/>
  <c r="B57" i="6"/>
  <c r="D56" i="6"/>
  <c r="E56" i="6" s="1"/>
  <c r="B56" i="6"/>
  <c r="D55" i="6"/>
  <c r="E55" i="6" s="1"/>
  <c r="B55" i="6"/>
  <c r="D54" i="6"/>
  <c r="E54" i="6" s="1"/>
  <c r="B54" i="6"/>
  <c r="E53" i="6"/>
  <c r="D53" i="6"/>
  <c r="B53" i="6"/>
  <c r="E52" i="6"/>
  <c r="D52" i="6"/>
  <c r="B52" i="6"/>
  <c r="D51" i="6"/>
  <c r="E51" i="6" s="1"/>
  <c r="B51" i="6"/>
  <c r="D50" i="6"/>
  <c r="E50" i="6" s="1"/>
  <c r="B50" i="6"/>
  <c r="D49" i="6"/>
  <c r="E49" i="6" s="1"/>
  <c r="B49" i="6"/>
  <c r="D48" i="6"/>
  <c r="E48" i="6" s="1"/>
  <c r="B48" i="6"/>
  <c r="D47" i="6"/>
  <c r="E47" i="6" s="1"/>
  <c r="B47" i="6"/>
  <c r="D46" i="6"/>
  <c r="E46" i="6" s="1"/>
  <c r="B46" i="6"/>
  <c r="E45" i="6"/>
  <c r="D45" i="6"/>
  <c r="B45" i="6"/>
  <c r="E44" i="6"/>
  <c r="D44" i="6"/>
  <c r="B44" i="6"/>
  <c r="D43" i="6"/>
  <c r="E43" i="6" s="1"/>
  <c r="B43" i="6"/>
  <c r="D42" i="6"/>
  <c r="E42" i="6" s="1"/>
  <c r="B42" i="6"/>
  <c r="D41" i="6"/>
  <c r="E41" i="6" s="1"/>
  <c r="B41" i="6"/>
  <c r="D40" i="6"/>
  <c r="E40" i="6" s="1"/>
  <c r="B40" i="6"/>
  <c r="D39" i="6"/>
  <c r="E39" i="6" s="1"/>
  <c r="B39" i="6"/>
  <c r="D38" i="6"/>
  <c r="E38" i="6" s="1"/>
  <c r="B38" i="6"/>
  <c r="E37" i="6"/>
  <c r="D37" i="6"/>
  <c r="B37" i="6"/>
  <c r="D36" i="6"/>
  <c r="E36" i="6" s="1"/>
  <c r="B36" i="6"/>
  <c r="D35" i="6"/>
  <c r="E35" i="6" s="1"/>
  <c r="B35" i="6"/>
  <c r="D34" i="6"/>
  <c r="E34" i="6" s="1"/>
  <c r="B34" i="6"/>
  <c r="E33" i="6"/>
  <c r="D33" i="6"/>
  <c r="B33" i="6"/>
  <c r="D32" i="6"/>
  <c r="E32" i="6" s="1"/>
  <c r="B32" i="6"/>
  <c r="D31" i="6"/>
  <c r="E31" i="6" s="1"/>
  <c r="B31" i="6"/>
  <c r="D30" i="6"/>
  <c r="E30" i="6" s="1"/>
  <c r="B30" i="6"/>
  <c r="E29" i="6"/>
  <c r="D29" i="6"/>
  <c r="B29" i="6"/>
  <c r="D28" i="6"/>
  <c r="E28" i="6" s="1"/>
  <c r="B28" i="6"/>
  <c r="D27" i="6"/>
  <c r="E27" i="6" s="1"/>
  <c r="B27" i="6"/>
  <c r="D26" i="6"/>
  <c r="E26" i="6" s="1"/>
  <c r="B26" i="6"/>
  <c r="E25" i="6"/>
  <c r="D25" i="6"/>
  <c r="B25" i="6"/>
  <c r="D24" i="6"/>
  <c r="E24" i="6" s="1"/>
  <c r="B24" i="6"/>
  <c r="D23" i="6"/>
  <c r="E23" i="6" s="1"/>
  <c r="B23" i="6"/>
  <c r="E22" i="6"/>
  <c r="D22" i="6"/>
  <c r="B22" i="6"/>
  <c r="E21" i="6"/>
  <c r="D21" i="6"/>
  <c r="B21" i="6"/>
  <c r="D20" i="6"/>
  <c r="E20" i="6" s="1"/>
  <c r="B20" i="6"/>
  <c r="D19" i="6"/>
  <c r="E19" i="6" s="1"/>
  <c r="B19" i="6"/>
  <c r="D18" i="6"/>
  <c r="E18" i="6" s="1"/>
  <c r="B18" i="6"/>
  <c r="E17" i="6"/>
  <c r="D17" i="6"/>
  <c r="B17" i="6"/>
  <c r="D16" i="6"/>
  <c r="E16" i="6" s="1"/>
  <c r="B16" i="6"/>
  <c r="D15" i="6"/>
  <c r="E15" i="6" s="1"/>
  <c r="B15" i="6"/>
  <c r="E14" i="6"/>
  <c r="D14" i="6"/>
  <c r="B14" i="6"/>
  <c r="E13" i="6"/>
  <c r="D13" i="6"/>
  <c r="B13" i="6"/>
  <c r="D12" i="6"/>
  <c r="E12" i="6" s="1"/>
  <c r="B12" i="6"/>
  <c r="D11" i="6"/>
  <c r="E11" i="6" s="1"/>
  <c r="B11" i="6"/>
  <c r="E10" i="6"/>
  <c r="D10" i="6"/>
  <c r="B10" i="6"/>
  <c r="E9" i="6"/>
  <c r="D9" i="6"/>
  <c r="B9" i="6"/>
  <c r="D8" i="6"/>
  <c r="E8" i="6" s="1"/>
  <c r="B8" i="6"/>
  <c r="D7" i="6"/>
  <c r="E7" i="6" s="1"/>
  <c r="B7" i="6"/>
  <c r="E6" i="6"/>
  <c r="D6" i="6"/>
  <c r="B6" i="6"/>
  <c r="C101" i="5"/>
  <c r="D100" i="5"/>
  <c r="E100" i="5" s="1"/>
  <c r="B100" i="5"/>
  <c r="D99" i="5"/>
  <c r="E99" i="5" s="1"/>
  <c r="B99" i="5"/>
  <c r="D98" i="5"/>
  <c r="E98" i="5" s="1"/>
  <c r="B98" i="5"/>
  <c r="E97" i="5"/>
  <c r="D97" i="5"/>
  <c r="B97" i="5"/>
  <c r="D96" i="5"/>
  <c r="E96" i="5" s="1"/>
  <c r="B96" i="5"/>
  <c r="E95" i="5"/>
  <c r="D95" i="5"/>
  <c r="B95" i="5"/>
  <c r="D94" i="5"/>
  <c r="E94" i="5" s="1"/>
  <c r="B94" i="5"/>
  <c r="E93" i="5"/>
  <c r="D93" i="5"/>
  <c r="B93" i="5"/>
  <c r="D92" i="5"/>
  <c r="E92" i="5" s="1"/>
  <c r="B92" i="5"/>
  <c r="D91" i="5"/>
  <c r="E91" i="5" s="1"/>
  <c r="B91" i="5"/>
  <c r="D90" i="5"/>
  <c r="E90" i="5" s="1"/>
  <c r="B90" i="5"/>
  <c r="E89" i="5"/>
  <c r="D89" i="5"/>
  <c r="B89" i="5"/>
  <c r="D88" i="5"/>
  <c r="E88" i="5" s="1"/>
  <c r="B88" i="5"/>
  <c r="E87" i="5"/>
  <c r="D87" i="5"/>
  <c r="B87" i="5"/>
  <c r="D86" i="5"/>
  <c r="E86" i="5" s="1"/>
  <c r="B86" i="5"/>
  <c r="E85" i="5"/>
  <c r="D85" i="5"/>
  <c r="B85" i="5"/>
  <c r="D84" i="5"/>
  <c r="E84" i="5" s="1"/>
  <c r="B84" i="5"/>
  <c r="D83" i="5"/>
  <c r="E83" i="5" s="1"/>
  <c r="B83" i="5"/>
  <c r="D82" i="5"/>
  <c r="E82" i="5" s="1"/>
  <c r="B82" i="5"/>
  <c r="E81" i="5"/>
  <c r="D81" i="5"/>
  <c r="B81" i="5"/>
  <c r="D80" i="5"/>
  <c r="E80" i="5" s="1"/>
  <c r="B80" i="5"/>
  <c r="E79" i="5"/>
  <c r="D79" i="5"/>
  <c r="B79" i="5"/>
  <c r="D78" i="5"/>
  <c r="E78" i="5" s="1"/>
  <c r="B78" i="5"/>
  <c r="E77" i="5"/>
  <c r="D77" i="5"/>
  <c r="B77" i="5"/>
  <c r="D76" i="5"/>
  <c r="E76" i="5" s="1"/>
  <c r="B76" i="5"/>
  <c r="D75" i="5"/>
  <c r="E75" i="5" s="1"/>
  <c r="B75" i="5"/>
  <c r="D74" i="5"/>
  <c r="E74" i="5" s="1"/>
  <c r="B74" i="5"/>
  <c r="E73" i="5"/>
  <c r="D73" i="5"/>
  <c r="B73" i="5"/>
  <c r="D72" i="5"/>
  <c r="E72" i="5" s="1"/>
  <c r="B72" i="5"/>
  <c r="E71" i="5"/>
  <c r="D71" i="5"/>
  <c r="B71" i="5"/>
  <c r="D70" i="5"/>
  <c r="E70" i="5" s="1"/>
  <c r="B70" i="5"/>
  <c r="E69" i="5"/>
  <c r="D69" i="5"/>
  <c r="B69" i="5"/>
  <c r="D68" i="5"/>
  <c r="E68" i="5" s="1"/>
  <c r="B68" i="5"/>
  <c r="D67" i="5"/>
  <c r="E67" i="5" s="1"/>
  <c r="B67" i="5"/>
  <c r="D66" i="5"/>
  <c r="E66" i="5" s="1"/>
  <c r="B66" i="5"/>
  <c r="E65" i="5"/>
  <c r="D65" i="5"/>
  <c r="B65" i="5"/>
  <c r="D64" i="5"/>
  <c r="E64" i="5" s="1"/>
  <c r="B64" i="5"/>
  <c r="E63" i="5"/>
  <c r="D63" i="5"/>
  <c r="B63" i="5"/>
  <c r="D62" i="5"/>
  <c r="E62" i="5" s="1"/>
  <c r="B62" i="5"/>
  <c r="E61" i="5"/>
  <c r="D61" i="5"/>
  <c r="B61" i="5"/>
  <c r="D60" i="5"/>
  <c r="E60" i="5" s="1"/>
  <c r="B60" i="5"/>
  <c r="D59" i="5"/>
  <c r="E59" i="5" s="1"/>
  <c r="B59" i="5"/>
  <c r="D58" i="5"/>
  <c r="E58" i="5" s="1"/>
  <c r="B58" i="5"/>
  <c r="E57" i="5"/>
  <c r="D57" i="5"/>
  <c r="B57" i="5"/>
  <c r="D56" i="5"/>
  <c r="E56" i="5" s="1"/>
  <c r="B56" i="5"/>
  <c r="E55" i="5"/>
  <c r="D55" i="5"/>
  <c r="B55" i="5"/>
  <c r="D54" i="5"/>
  <c r="E54" i="5" s="1"/>
  <c r="B54" i="5"/>
  <c r="E53" i="5"/>
  <c r="D53" i="5"/>
  <c r="B53" i="5"/>
  <c r="D52" i="5"/>
  <c r="E52" i="5" s="1"/>
  <c r="B52" i="5"/>
  <c r="D51" i="5"/>
  <c r="E51" i="5" s="1"/>
  <c r="B51" i="5"/>
  <c r="D50" i="5"/>
  <c r="E50" i="5" s="1"/>
  <c r="B50" i="5"/>
  <c r="E49" i="5"/>
  <c r="D49" i="5"/>
  <c r="B49" i="5"/>
  <c r="D48" i="5"/>
  <c r="E48" i="5" s="1"/>
  <c r="B48" i="5"/>
  <c r="D47" i="5"/>
  <c r="E47" i="5" s="1"/>
  <c r="B47" i="5"/>
  <c r="D46" i="5"/>
  <c r="E46" i="5" s="1"/>
  <c r="B46" i="5"/>
  <c r="E45" i="5"/>
  <c r="D45" i="5"/>
  <c r="B45" i="5"/>
  <c r="D44" i="5"/>
  <c r="E44" i="5" s="1"/>
  <c r="B44" i="5"/>
  <c r="D43" i="5"/>
  <c r="E43" i="5" s="1"/>
  <c r="B43" i="5"/>
  <c r="D42" i="5"/>
  <c r="E42" i="5" s="1"/>
  <c r="B42" i="5"/>
  <c r="E41" i="5"/>
  <c r="D41" i="5"/>
  <c r="B41" i="5"/>
  <c r="D40" i="5"/>
  <c r="E40" i="5" s="1"/>
  <c r="B40" i="5"/>
  <c r="E39" i="5"/>
  <c r="D39" i="5"/>
  <c r="B39" i="5"/>
  <c r="D38" i="5"/>
  <c r="E38" i="5" s="1"/>
  <c r="B38" i="5"/>
  <c r="E37" i="5"/>
  <c r="D37" i="5"/>
  <c r="B37" i="5"/>
  <c r="D36" i="5"/>
  <c r="E36" i="5" s="1"/>
  <c r="B36" i="5"/>
  <c r="D35" i="5"/>
  <c r="E35" i="5" s="1"/>
  <c r="B35" i="5"/>
  <c r="D34" i="5"/>
  <c r="E34" i="5" s="1"/>
  <c r="B34" i="5"/>
  <c r="E33" i="5"/>
  <c r="D33" i="5"/>
  <c r="B33" i="5"/>
  <c r="D32" i="5"/>
  <c r="E32" i="5" s="1"/>
  <c r="B32" i="5"/>
  <c r="D31" i="5"/>
  <c r="E31" i="5" s="1"/>
  <c r="B31" i="5"/>
  <c r="D30" i="5"/>
  <c r="E30" i="5" s="1"/>
  <c r="B30" i="5"/>
  <c r="E29" i="5"/>
  <c r="D29" i="5"/>
  <c r="B29" i="5"/>
  <c r="D28" i="5"/>
  <c r="E28" i="5" s="1"/>
  <c r="B28" i="5"/>
  <c r="D27" i="5"/>
  <c r="E27" i="5" s="1"/>
  <c r="B27" i="5"/>
  <c r="D26" i="5"/>
  <c r="E26" i="5" s="1"/>
  <c r="B26" i="5"/>
  <c r="E25" i="5"/>
  <c r="D25" i="5"/>
  <c r="B25" i="5"/>
  <c r="D24" i="5"/>
  <c r="E24" i="5" s="1"/>
  <c r="B24" i="5"/>
  <c r="D23" i="5"/>
  <c r="E23" i="5" s="1"/>
  <c r="B23" i="5"/>
  <c r="E22" i="5"/>
  <c r="D22" i="5"/>
  <c r="B22" i="5"/>
  <c r="E21" i="5"/>
  <c r="D21" i="5"/>
  <c r="B21" i="5"/>
  <c r="D20" i="5"/>
  <c r="E20" i="5" s="1"/>
  <c r="B20" i="5"/>
  <c r="D19" i="5"/>
  <c r="E19" i="5" s="1"/>
  <c r="B19" i="5"/>
  <c r="D18" i="5"/>
  <c r="E18" i="5" s="1"/>
  <c r="B18" i="5"/>
  <c r="E17" i="5"/>
  <c r="D17" i="5"/>
  <c r="B17" i="5"/>
  <c r="D16" i="5"/>
  <c r="E16" i="5" s="1"/>
  <c r="B16" i="5"/>
  <c r="D15" i="5"/>
  <c r="E15" i="5" s="1"/>
  <c r="B15" i="5"/>
  <c r="E14" i="5"/>
  <c r="D14" i="5"/>
  <c r="B14" i="5"/>
  <c r="E13" i="5"/>
  <c r="D13" i="5"/>
  <c r="B13" i="5"/>
  <c r="D12" i="5"/>
  <c r="E12" i="5" s="1"/>
  <c r="B12" i="5"/>
  <c r="D11" i="5"/>
  <c r="E11" i="5" s="1"/>
  <c r="B11" i="5"/>
  <c r="E10" i="5"/>
  <c r="D10" i="5"/>
  <c r="B10" i="5"/>
  <c r="E9" i="5"/>
  <c r="D9" i="5"/>
  <c r="B9" i="5"/>
  <c r="D8" i="5"/>
  <c r="E8" i="5" s="1"/>
  <c r="B8" i="5"/>
  <c r="D7" i="5"/>
  <c r="E7" i="5" s="1"/>
  <c r="B7" i="5"/>
  <c r="E6" i="5"/>
  <c r="D6" i="5"/>
  <c r="B6" i="5"/>
  <c r="C101" i="4"/>
  <c r="D100" i="4"/>
  <c r="E100" i="4" s="1"/>
  <c r="B100" i="4"/>
  <c r="E99" i="4"/>
  <c r="D99" i="4"/>
  <c r="B99" i="4"/>
  <c r="D98" i="4"/>
  <c r="E98" i="4" s="1"/>
  <c r="B98" i="4"/>
  <c r="D97" i="4"/>
  <c r="E97" i="4" s="1"/>
  <c r="B97" i="4"/>
  <c r="D96" i="4"/>
  <c r="E96" i="4" s="1"/>
  <c r="B96" i="4"/>
  <c r="E95" i="4"/>
  <c r="D95" i="4"/>
  <c r="B95" i="4"/>
  <c r="D94" i="4"/>
  <c r="E94" i="4" s="1"/>
  <c r="B94" i="4"/>
  <c r="E93" i="4"/>
  <c r="D93" i="4"/>
  <c r="B93" i="4"/>
  <c r="E92" i="4"/>
  <c r="D92" i="4"/>
  <c r="B92" i="4"/>
  <c r="E91" i="4"/>
  <c r="D91" i="4"/>
  <c r="B91" i="4"/>
  <c r="D90" i="4"/>
  <c r="E90" i="4" s="1"/>
  <c r="B90" i="4"/>
  <c r="D89" i="4"/>
  <c r="E89" i="4" s="1"/>
  <c r="B89" i="4"/>
  <c r="D88" i="4"/>
  <c r="E88" i="4" s="1"/>
  <c r="B88" i="4"/>
  <c r="E87" i="4"/>
  <c r="D87" i="4"/>
  <c r="B87" i="4"/>
  <c r="D86" i="4"/>
  <c r="E86" i="4" s="1"/>
  <c r="B86" i="4"/>
  <c r="E85" i="4"/>
  <c r="D85" i="4"/>
  <c r="B85" i="4"/>
  <c r="E84" i="4"/>
  <c r="D84" i="4"/>
  <c r="B84" i="4"/>
  <c r="E83" i="4"/>
  <c r="D83" i="4"/>
  <c r="B83" i="4"/>
  <c r="D82" i="4"/>
  <c r="E82" i="4" s="1"/>
  <c r="B82" i="4"/>
  <c r="D81" i="4"/>
  <c r="E81" i="4" s="1"/>
  <c r="B81" i="4"/>
  <c r="D80" i="4"/>
  <c r="E80" i="4" s="1"/>
  <c r="B80" i="4"/>
  <c r="E79" i="4"/>
  <c r="D79" i="4"/>
  <c r="B79" i="4"/>
  <c r="D78" i="4"/>
  <c r="E78" i="4" s="1"/>
  <c r="B78" i="4"/>
  <c r="E77" i="4"/>
  <c r="D77" i="4"/>
  <c r="B77" i="4"/>
  <c r="E76" i="4"/>
  <c r="D76" i="4"/>
  <c r="B76" i="4"/>
  <c r="E75" i="4"/>
  <c r="D75" i="4"/>
  <c r="B75" i="4"/>
  <c r="D74" i="4"/>
  <c r="E74" i="4" s="1"/>
  <c r="B74" i="4"/>
  <c r="D73" i="4"/>
  <c r="E73" i="4" s="1"/>
  <c r="B73" i="4"/>
  <c r="D72" i="4"/>
  <c r="E72" i="4" s="1"/>
  <c r="B72" i="4"/>
  <c r="E71" i="4"/>
  <c r="D71" i="4"/>
  <c r="B71" i="4"/>
  <c r="D70" i="4"/>
  <c r="E70" i="4" s="1"/>
  <c r="B70" i="4"/>
  <c r="E69" i="4"/>
  <c r="D69" i="4"/>
  <c r="B69" i="4"/>
  <c r="E68" i="4"/>
  <c r="D68" i="4"/>
  <c r="B68" i="4"/>
  <c r="E67" i="4"/>
  <c r="D67" i="4"/>
  <c r="B67" i="4"/>
  <c r="D66" i="4"/>
  <c r="E66" i="4" s="1"/>
  <c r="B66" i="4"/>
  <c r="D65" i="4"/>
  <c r="E65" i="4" s="1"/>
  <c r="B65" i="4"/>
  <c r="D64" i="4"/>
  <c r="E64" i="4" s="1"/>
  <c r="B64" i="4"/>
  <c r="E63" i="4"/>
  <c r="D63" i="4"/>
  <c r="B63" i="4"/>
  <c r="D62" i="4"/>
  <c r="E62" i="4" s="1"/>
  <c r="B62" i="4"/>
  <c r="E61" i="4"/>
  <c r="D61" i="4"/>
  <c r="B61" i="4"/>
  <c r="E60" i="4"/>
  <c r="D60" i="4"/>
  <c r="B60" i="4"/>
  <c r="E59" i="4"/>
  <c r="D59" i="4"/>
  <c r="B59" i="4"/>
  <c r="D58" i="4"/>
  <c r="E58" i="4" s="1"/>
  <c r="B58" i="4"/>
  <c r="D57" i="4"/>
  <c r="E57" i="4" s="1"/>
  <c r="B57" i="4"/>
  <c r="D56" i="4"/>
  <c r="E56" i="4" s="1"/>
  <c r="B56" i="4"/>
  <c r="E55" i="4"/>
  <c r="D55" i="4"/>
  <c r="B55" i="4"/>
  <c r="D54" i="4"/>
  <c r="E54" i="4" s="1"/>
  <c r="B54" i="4"/>
  <c r="E53" i="4"/>
  <c r="D53" i="4"/>
  <c r="B53" i="4"/>
  <c r="E52" i="4"/>
  <c r="D52" i="4"/>
  <c r="B52" i="4"/>
  <c r="E51" i="4"/>
  <c r="D51" i="4"/>
  <c r="B51" i="4"/>
  <c r="D50" i="4"/>
  <c r="E50" i="4" s="1"/>
  <c r="B50" i="4"/>
  <c r="D49" i="4"/>
  <c r="E49" i="4" s="1"/>
  <c r="B49" i="4"/>
  <c r="D48" i="4"/>
  <c r="E48" i="4" s="1"/>
  <c r="B48" i="4"/>
  <c r="D47" i="4"/>
  <c r="E47" i="4" s="1"/>
  <c r="B47" i="4"/>
  <c r="D46" i="4"/>
  <c r="E46" i="4" s="1"/>
  <c r="B46" i="4"/>
  <c r="E45" i="4"/>
  <c r="D45" i="4"/>
  <c r="B45" i="4"/>
  <c r="D44" i="4"/>
  <c r="E44" i="4" s="1"/>
  <c r="B44" i="4"/>
  <c r="E43" i="4"/>
  <c r="D43" i="4"/>
  <c r="B43" i="4"/>
  <c r="D42" i="4"/>
  <c r="E42" i="4" s="1"/>
  <c r="B42" i="4"/>
  <c r="D41" i="4"/>
  <c r="E41" i="4" s="1"/>
  <c r="B41" i="4"/>
  <c r="D40" i="4"/>
  <c r="E40" i="4" s="1"/>
  <c r="B40" i="4"/>
  <c r="E39" i="4"/>
  <c r="D39" i="4"/>
  <c r="B39" i="4"/>
  <c r="D38" i="4"/>
  <c r="E38" i="4" s="1"/>
  <c r="B38" i="4"/>
  <c r="E37" i="4"/>
  <c r="D37" i="4"/>
  <c r="B37" i="4"/>
  <c r="D36" i="4"/>
  <c r="E36" i="4" s="1"/>
  <c r="B36" i="4"/>
  <c r="E35" i="4"/>
  <c r="D35" i="4"/>
  <c r="B35" i="4"/>
  <c r="D34" i="4"/>
  <c r="E34" i="4" s="1"/>
  <c r="B34" i="4"/>
  <c r="E33" i="4"/>
  <c r="D33" i="4"/>
  <c r="B33" i="4"/>
  <c r="D32" i="4"/>
  <c r="E32" i="4" s="1"/>
  <c r="B32" i="4"/>
  <c r="D31" i="4"/>
  <c r="E31" i="4" s="1"/>
  <c r="B31" i="4"/>
  <c r="D30" i="4"/>
  <c r="E30" i="4" s="1"/>
  <c r="B30" i="4"/>
  <c r="E29" i="4"/>
  <c r="D29" i="4"/>
  <c r="B29" i="4"/>
  <c r="D28" i="4"/>
  <c r="E28" i="4" s="1"/>
  <c r="B28" i="4"/>
  <c r="E27" i="4"/>
  <c r="D27" i="4"/>
  <c r="B27" i="4"/>
  <c r="D26" i="4"/>
  <c r="E26" i="4" s="1"/>
  <c r="B26" i="4"/>
  <c r="D25" i="4"/>
  <c r="E25" i="4" s="1"/>
  <c r="B25" i="4"/>
  <c r="D24" i="4"/>
  <c r="E24" i="4" s="1"/>
  <c r="B24" i="4"/>
  <c r="D23" i="4"/>
  <c r="E23" i="4" s="1"/>
  <c r="B23" i="4"/>
  <c r="D22" i="4"/>
  <c r="E22" i="4" s="1"/>
  <c r="B22" i="4"/>
  <c r="E21" i="4"/>
  <c r="D21" i="4"/>
  <c r="B21" i="4"/>
  <c r="D20" i="4"/>
  <c r="E20" i="4" s="1"/>
  <c r="B20" i="4"/>
  <c r="E19" i="4"/>
  <c r="D19" i="4"/>
  <c r="B19" i="4"/>
  <c r="E18" i="4"/>
  <c r="D18" i="4"/>
  <c r="B18" i="4"/>
  <c r="D17" i="4"/>
  <c r="E17" i="4" s="1"/>
  <c r="B17" i="4"/>
  <c r="D16" i="4"/>
  <c r="E16" i="4" s="1"/>
  <c r="B16" i="4"/>
  <c r="D15" i="4"/>
  <c r="E15" i="4" s="1"/>
  <c r="B15" i="4"/>
  <c r="D14" i="4"/>
  <c r="E14" i="4" s="1"/>
  <c r="B14" i="4"/>
  <c r="E13" i="4"/>
  <c r="D13" i="4"/>
  <c r="B13" i="4"/>
  <c r="D12" i="4"/>
  <c r="E12" i="4" s="1"/>
  <c r="B12" i="4"/>
  <c r="E11" i="4"/>
  <c r="D11" i="4"/>
  <c r="B11" i="4"/>
  <c r="E10" i="4"/>
  <c r="D10" i="4"/>
  <c r="B10" i="4"/>
  <c r="D9" i="4"/>
  <c r="E9" i="4" s="1"/>
  <c r="B9" i="4"/>
  <c r="D8" i="4"/>
  <c r="E8" i="4" s="1"/>
  <c r="B8" i="4"/>
  <c r="D7" i="4"/>
  <c r="E7" i="4" s="1"/>
  <c r="B7" i="4"/>
  <c r="D6" i="4"/>
  <c r="E6" i="4" s="1"/>
  <c r="B6" i="4"/>
  <c r="E73" i="3"/>
  <c r="E74" i="3"/>
  <c r="E75" i="3"/>
  <c r="E76" i="3"/>
  <c r="E77" i="3"/>
  <c r="E78" i="3"/>
  <c r="E79" i="3"/>
  <c r="E80" i="3"/>
  <c r="E42" i="3"/>
  <c r="E43" i="3"/>
  <c r="E44" i="3"/>
  <c r="E45" i="3"/>
  <c r="E46" i="3"/>
  <c r="E47" i="3"/>
  <c r="E48" i="3"/>
  <c r="E49" i="3"/>
  <c r="E29" i="3"/>
  <c r="E30" i="3"/>
  <c r="E31" i="3"/>
  <c r="E32" i="3"/>
  <c r="E33" i="3"/>
  <c r="E34" i="3"/>
  <c r="E35" i="3"/>
  <c r="E36" i="3"/>
  <c r="E37" i="3"/>
  <c r="E18" i="3"/>
  <c r="E19" i="3"/>
  <c r="E20" i="3"/>
  <c r="E21" i="3"/>
  <c r="E22" i="3"/>
  <c r="E23" i="3"/>
  <c r="E24" i="3"/>
  <c r="E25" i="3"/>
  <c r="E8" i="3"/>
  <c r="E9" i="3"/>
  <c r="E10" i="3"/>
  <c r="E11" i="3"/>
  <c r="E12" i="3"/>
  <c r="E13" i="3"/>
  <c r="E14" i="3"/>
  <c r="D41" i="3"/>
  <c r="D42" i="3"/>
  <c r="D43" i="3"/>
  <c r="D44" i="3"/>
  <c r="D45" i="3"/>
  <c r="D46" i="3"/>
  <c r="D47" i="3"/>
  <c r="D48" i="3"/>
  <c r="D49" i="3"/>
  <c r="D29" i="3"/>
  <c r="D30" i="3"/>
  <c r="D31" i="3"/>
  <c r="D32" i="3"/>
  <c r="D33" i="3"/>
  <c r="D34" i="3"/>
  <c r="D35" i="3"/>
  <c r="D36" i="3"/>
  <c r="D37" i="3"/>
  <c r="D38" i="3"/>
  <c r="E38" i="3" s="1"/>
  <c r="D18" i="3"/>
  <c r="D19" i="3"/>
  <c r="D20" i="3"/>
  <c r="D21" i="3"/>
  <c r="D22" i="3"/>
  <c r="D23" i="3"/>
  <c r="D24" i="3"/>
  <c r="D25" i="3"/>
  <c r="D26" i="3"/>
  <c r="E26" i="3" s="1"/>
  <c r="D8" i="3"/>
  <c r="D9" i="3"/>
  <c r="D10" i="3"/>
  <c r="D11" i="3"/>
  <c r="D12" i="3"/>
  <c r="D13" i="3"/>
  <c r="D14" i="3"/>
  <c r="D15" i="3"/>
  <c r="E15" i="3" s="1"/>
  <c r="D72" i="3"/>
  <c r="D73" i="3"/>
  <c r="D74" i="3"/>
  <c r="D75" i="3"/>
  <c r="D76" i="3"/>
  <c r="D77" i="3"/>
  <c r="D78" i="3"/>
  <c r="D79" i="3"/>
  <c r="D80" i="3"/>
  <c r="B72" i="3"/>
  <c r="B73" i="3"/>
  <c r="B74" i="3"/>
  <c r="B75" i="3"/>
  <c r="B76" i="3"/>
  <c r="B77" i="3"/>
  <c r="B78" i="3"/>
  <c r="B79" i="3"/>
  <c r="B80" i="3"/>
  <c r="B41" i="3"/>
  <c r="B42" i="3"/>
  <c r="B43" i="3"/>
  <c r="B44" i="3"/>
  <c r="B45" i="3"/>
  <c r="B46" i="3"/>
  <c r="B47" i="3"/>
  <c r="B48" i="3"/>
  <c r="B49" i="3"/>
  <c r="B30" i="3"/>
  <c r="B31" i="3"/>
  <c r="B32" i="3"/>
  <c r="B33" i="3"/>
  <c r="B34" i="3"/>
  <c r="B35" i="3"/>
  <c r="B36" i="3"/>
  <c r="B37" i="3"/>
  <c r="B38" i="3"/>
  <c r="B29" i="3"/>
  <c r="B18" i="3"/>
  <c r="B19" i="3"/>
  <c r="B20" i="3"/>
  <c r="B21" i="3"/>
  <c r="B22" i="3"/>
  <c r="B23" i="3"/>
  <c r="B24" i="3"/>
  <c r="B25" i="3"/>
  <c r="B26" i="3"/>
  <c r="B8" i="3"/>
  <c r="B9" i="3"/>
  <c r="B10" i="3"/>
  <c r="B11" i="3"/>
  <c r="B12" i="3"/>
  <c r="B13" i="3"/>
  <c r="B14" i="3"/>
  <c r="B15" i="3"/>
  <c r="C101" i="3"/>
  <c r="C17" i="8"/>
  <c r="B6" i="7" s="1"/>
  <c r="C29" i="8"/>
  <c r="B7" i="7" s="1"/>
  <c r="C42" i="8"/>
  <c r="B8" i="7" s="1"/>
  <c r="C54" i="8"/>
  <c r="B9" i="7" s="1"/>
  <c r="C65" i="8"/>
  <c r="B10" i="7" s="1"/>
  <c r="C76" i="8"/>
  <c r="B11" i="7" s="1"/>
  <c r="C88" i="8"/>
  <c r="B12" i="7" s="1"/>
  <c r="C99" i="8"/>
  <c r="B13" i="7" s="1"/>
  <c r="C110" i="8"/>
  <c r="B14" i="7" s="1"/>
  <c r="D92" i="3"/>
  <c r="E92" i="3" s="1"/>
  <c r="D93" i="3"/>
  <c r="E93" i="3" s="1"/>
  <c r="D94" i="3"/>
  <c r="E94" i="3" s="1"/>
  <c r="D95" i="3"/>
  <c r="E95" i="3" s="1"/>
  <c r="D96" i="3"/>
  <c r="E96" i="3" s="1"/>
  <c r="D97" i="3"/>
  <c r="E97" i="3" s="1"/>
  <c r="D98" i="3"/>
  <c r="E98" i="3" s="1"/>
  <c r="D99" i="3"/>
  <c r="E99" i="3" s="1"/>
  <c r="D100" i="3"/>
  <c r="E100" i="3" s="1"/>
  <c r="D82" i="3"/>
  <c r="E82" i="3" s="1"/>
  <c r="D83" i="3"/>
  <c r="E83" i="3" s="1"/>
  <c r="D84" i="3"/>
  <c r="E84" i="3" s="1"/>
  <c r="D85" i="3"/>
  <c r="E85" i="3" s="1"/>
  <c r="D86" i="3"/>
  <c r="E86" i="3" s="1"/>
  <c r="D87" i="3"/>
  <c r="E87" i="3" s="1"/>
  <c r="D88" i="3"/>
  <c r="E88" i="3" s="1"/>
  <c r="D89" i="3"/>
  <c r="E89" i="3" s="1"/>
  <c r="D90" i="3"/>
  <c r="E90" i="3" s="1"/>
  <c r="D71" i="3"/>
  <c r="E71" i="3" s="1"/>
  <c r="E72" i="3"/>
  <c r="D61" i="3"/>
  <c r="E61" i="3" s="1"/>
  <c r="D62" i="3"/>
  <c r="E62" i="3" s="1"/>
  <c r="D63" i="3"/>
  <c r="E63" i="3" s="1"/>
  <c r="D64" i="3"/>
  <c r="E64" i="3" s="1"/>
  <c r="D65" i="3"/>
  <c r="E65" i="3" s="1"/>
  <c r="D66" i="3"/>
  <c r="E66" i="3" s="1"/>
  <c r="D67" i="3"/>
  <c r="E67" i="3" s="1"/>
  <c r="D68" i="3"/>
  <c r="E68" i="3" s="1"/>
  <c r="D69" i="3"/>
  <c r="E69" i="3" s="1"/>
  <c r="D51" i="3"/>
  <c r="E51" i="3" s="1"/>
  <c r="D52" i="3"/>
  <c r="E52" i="3" s="1"/>
  <c r="D53" i="3"/>
  <c r="E53" i="3" s="1"/>
  <c r="D54" i="3"/>
  <c r="E54" i="3" s="1"/>
  <c r="D55" i="3"/>
  <c r="E55" i="3" s="1"/>
  <c r="D56" i="3"/>
  <c r="E56" i="3" s="1"/>
  <c r="D57" i="3"/>
  <c r="E57" i="3" s="1"/>
  <c r="D58" i="3"/>
  <c r="E58" i="3" s="1"/>
  <c r="D59" i="3"/>
  <c r="E59" i="3" s="1"/>
  <c r="D40" i="3"/>
  <c r="E40" i="3" s="1"/>
  <c r="E41" i="3"/>
  <c r="D28" i="3"/>
  <c r="E28" i="3" s="1"/>
  <c r="D17" i="3"/>
  <c r="E17" i="3" s="1"/>
  <c r="D7" i="3"/>
  <c r="E7" i="3" s="1"/>
  <c r="B93" i="3"/>
  <c r="B94" i="3"/>
  <c r="B95" i="3"/>
  <c r="B96" i="3"/>
  <c r="B97" i="3"/>
  <c r="B98" i="3"/>
  <c r="B99" i="3"/>
  <c r="B100" i="3"/>
  <c r="B92" i="3"/>
  <c r="B83" i="3"/>
  <c r="B84" i="3"/>
  <c r="B85" i="3"/>
  <c r="B86" i="3"/>
  <c r="B87" i="3"/>
  <c r="B88" i="3"/>
  <c r="B89" i="3"/>
  <c r="B90" i="3"/>
  <c r="B82" i="3"/>
  <c r="B81" i="3"/>
  <c r="B71" i="3"/>
  <c r="B70" i="3"/>
  <c r="B62" i="3"/>
  <c r="B63" i="3"/>
  <c r="B64" i="3"/>
  <c r="B65" i="3"/>
  <c r="B66" i="3"/>
  <c r="B67" i="3"/>
  <c r="B68" i="3"/>
  <c r="B69" i="3"/>
  <c r="B61" i="3"/>
  <c r="B60" i="3"/>
  <c r="B52" i="3"/>
  <c r="B53" i="3"/>
  <c r="B54" i="3"/>
  <c r="B55" i="3"/>
  <c r="B56" i="3"/>
  <c r="B57" i="3"/>
  <c r="B58" i="3"/>
  <c r="B59" i="3"/>
  <c r="B51" i="3"/>
  <c r="B50" i="3"/>
  <c r="B40" i="3"/>
  <c r="B39" i="3"/>
  <c r="B28" i="3"/>
  <c r="B27" i="3"/>
  <c r="B17" i="3"/>
  <c r="B16" i="3"/>
  <c r="B7" i="3"/>
  <c r="B6" i="3"/>
  <c r="K12" i="12" l="1"/>
  <c r="F12" i="12"/>
  <c r="E101" i="6"/>
  <c r="E101" i="5"/>
  <c r="E101" i="4"/>
  <c r="B17" i="7"/>
  <c r="B7" i="9"/>
  <c r="B14" i="9"/>
  <c r="B13" i="9"/>
  <c r="B12" i="9"/>
  <c r="B11" i="9"/>
  <c r="B10" i="9"/>
  <c r="B9" i="9"/>
  <c r="B8" i="9"/>
  <c r="B6" i="9"/>
  <c r="B6" i="2" l="1"/>
  <c r="B13" i="2" s="1"/>
  <c r="B17" i="9"/>
  <c r="B11" i="1" s="1"/>
  <c r="B10" i="1"/>
  <c r="D91" i="3"/>
  <c r="E91" i="3" s="1"/>
  <c r="D81" i="3"/>
  <c r="E81" i="3" s="1"/>
  <c r="D70" i="3"/>
  <c r="E70" i="3" s="1"/>
  <c r="D60" i="3"/>
  <c r="E60" i="3" s="1"/>
  <c r="D50" i="3"/>
  <c r="E50" i="3" s="1"/>
  <c r="D39" i="3"/>
  <c r="E39" i="3" s="1"/>
  <c r="D27" i="3"/>
  <c r="E27" i="3" s="1"/>
  <c r="D16" i="3"/>
  <c r="E16" i="3" s="1"/>
  <c r="D6" i="3"/>
  <c r="E6" i="3" s="1"/>
  <c r="E101" i="3" l="1"/>
  <c r="B6" i="1" s="1"/>
  <c r="D6" i="1" s="1"/>
  <c r="D11" i="1"/>
  <c r="D8" i="1"/>
  <c r="D7" i="1"/>
  <c r="B5" i="1"/>
  <c r="D5" i="1" s="1"/>
  <c r="D12" i="1" s="1"/>
  <c r="D10" i="1" l="1"/>
  <c r="D14" i="1" s="1"/>
  <c r="D9" i="1"/>
  <c r="D13" i="1" s="1"/>
  <c r="D15" i="1" l="1"/>
</calcChain>
</file>

<file path=xl/sharedStrings.xml><?xml version="1.0" encoding="utf-8"?>
<sst xmlns="http://schemas.openxmlformats.org/spreadsheetml/2006/main" count="185" uniqueCount="82">
  <si>
    <t>Nabídková cena za jednotlivé role</t>
  </si>
  <si>
    <t>Název položky</t>
  </si>
  <si>
    <t>Dílčí nabídková cena za 1 MD v Kč bez DPH</t>
  </si>
  <si>
    <t>Architekt</t>
  </si>
  <si>
    <t xml:space="preserve">Analytik </t>
  </si>
  <si>
    <t>SCRUM master</t>
  </si>
  <si>
    <t>* Žlutě podbarvená pole vyplní Dodavatel.</t>
  </si>
  <si>
    <t>Celková nabídková cena</t>
  </si>
  <si>
    <t>Nabídková cena za jednotku bez DPH</t>
  </si>
  <si>
    <t>Celková nabídková cena za plnění VZ bez DPH</t>
  </si>
  <si>
    <t>Cena za 1 měsíc v Kč bez DPH</t>
  </si>
  <si>
    <t>Celkový počet za měsíc</t>
  </si>
  <si>
    <t>xxx</t>
  </si>
  <si>
    <t>Dílčí nabídková cena za 1 MD v Kč bez DPH***</t>
  </si>
  <si>
    <t>Vývojář</t>
  </si>
  <si>
    <t>Tester</t>
  </si>
  <si>
    <t>Bezpečnostní specialista</t>
  </si>
  <si>
    <t>Manažer provozu</t>
  </si>
  <si>
    <t>Provozní specialista</t>
  </si>
  <si>
    <t>Specialista uživatelské podpory</t>
  </si>
  <si>
    <t>Kategorie role</t>
  </si>
  <si>
    <t>Sazba za 1 MD příslušné kategorie role v Kč bez DPH*</t>
  </si>
  <si>
    <t>* Sazba za příslušnou kategorii role bude pro účely hodnocení stanovena jako průměr sazeb všech rolí zařazených do této kategorie</t>
  </si>
  <si>
    <t>Nabídková cena za dobu 60 měsíců bez DPH</t>
  </si>
  <si>
    <t>Nabídková cena za službu SF1 Služby řádného provozu</t>
  </si>
  <si>
    <t>SF1 Služby řádného provozu</t>
  </si>
  <si>
    <t>Nabídková cena za službu SF2 Korektivní služby podpory</t>
  </si>
  <si>
    <t>SF2 Korektivní služby podpory</t>
  </si>
  <si>
    <t>Nabídková cena za službu SF3 Preventivní služby podpory</t>
  </si>
  <si>
    <t>SF3 Preventivní služby podpory</t>
  </si>
  <si>
    <t>Nabídková cena za službu SF4 Uživatelská podpora</t>
  </si>
  <si>
    <t>SF4 Uživatelská podpora</t>
  </si>
  <si>
    <t>Nabídková cena za SO1 Rozvojové služby</t>
  </si>
  <si>
    <t>SO1 Rozvojové služby</t>
  </si>
  <si>
    <t>Nabídková cena za SO2 Odborné služby</t>
  </si>
  <si>
    <t>SO2 Odborné služby</t>
  </si>
  <si>
    <t>Předmět</t>
  </si>
  <si>
    <t>Cena v Kč bez DPH</t>
  </si>
  <si>
    <t>Fáze 7 – Pilotní provoz</t>
  </si>
  <si>
    <t>Fáze 5 - Integrace s průřezovými provozními službami</t>
  </si>
  <si>
    <t xml:space="preserve">Předpokládaný počet MD za 60 měsíců </t>
  </si>
  <si>
    <t>Předpokládaný počet jednotek po dobu 60 měsíců</t>
  </si>
  <si>
    <t>Nabídková cena za Odborné služby pro účely hodnocení</t>
  </si>
  <si>
    <t>Nabídková cena za Rozvojové služby pro účely hodnocení</t>
  </si>
  <si>
    <t>Průměrná sazba všech rolí zařazených do této kategorie</t>
  </si>
  <si>
    <t>Celková nabídková cena za Služby s fixním plněním bez DPH</t>
  </si>
  <si>
    <t>Celková nabídková cena za Služby s výkonovým plněním na základě objednaných služeb bez DPH</t>
  </si>
  <si>
    <t>** Položka kategorie role Poskytovatele musí být zařazena do některé z následujících kategorií role: Portfolio manager, SCRUM master, Architekt, Analytik, Vývojář, Tester, Bezpečnostní specialista, Manažer provozu, Provozní specialista, Specialista uživatelské podpory.</t>
  </si>
  <si>
    <t>*** Různé položky kategorie role ve shodné kategorii role mohou mít různé sazby. Tyto sazby se však v rámci jedné kategorie role mohou lišit pouze tak, že nejnižší sazba v dané kategorii  role se smí od nejvyšší sazby v dané kategorii role lišit o maximálně 10% z ceny nejvyšší sazby.</t>
  </si>
  <si>
    <t>Kategorie rolí</t>
  </si>
  <si>
    <t>Celková cena za vývoj a dodání</t>
  </si>
  <si>
    <t xml:space="preserve">Položka kategorie role ** (role dle odst. 19.4 smlouvy doplněné účastníkem) </t>
  </si>
  <si>
    <t>Podíl kategorie role na čerpání MD pro Služby s výkonovým plněním na základě objednaných služeb pro účely hodnocení</t>
  </si>
  <si>
    <t>Dodavatelem požadovaná alokace pro plnění služby (vyjádřena předpokládaným počtem MD za 1 měsíc)</t>
  </si>
  <si>
    <t xml:space="preserve">Položka kategorie role (role dle odst. 19.4 smlouvy doplněné účastníkem) </t>
  </si>
  <si>
    <t>Dodavatel může s výjimkou dále popsaného postupu při vkládání nových řádků vyplňovat údaje jen do žlutou barvou vyplněných buněk. 
V tabulce pro hodnocení jsou na první listu uvedeny kategorie rolí. Aby zadavatel minimalizoval možné chyby dodavatele při vyplňování tabulek, připravil tabulky tak, aby co nejvíce výpočtů při tvorbě celkové nabídkové ceny probíhalo automaticky a aby dodavatel vkládal co nejméně údajů. Pro každou kategorii rolí je přednastaveno deset řádků – položka kategorie role, pro vložení jednotlivých položek kategorie role, které bude chtít dodavatel využívat při plnění předmětu veřejné zakázky v rámci příslušné kategorie role. Položkou kategorie role se nerozumí člen realizačního týmu, ale pouze jeho „funkční“ zařazení v týmu. Pod jednou položkou kategorie role může být zařazeno více členů realizačního týmu. Dodavatel musí pro každou kategorii role vložit alespoň jednu položku kategorie role. Pro každou vloženou položku kategorie role musí dodavatel stanovit cenu za člověkoden (MD). Dodavatel nesmí vložit nulovou hodnotu.
Dodavatelem vložené údaje (položky kategorie role a dílčí nabídková cena za 1 MD v Kč bez DPH) se automaticky propíšou na příslušná místa jednotlivých listů dokumentu tak, aby mohlo dojít k výpočtu nabídkové ceny za jednotlivé Služby. V případě, že dodavatel vloží další řádek navíc v listu „Role“, odpovídá za přidání dalšího řádku navíc v odpovídajících listech. Zadavatel preferuje použití vzorců dle vzoru v přednastavených řádcích.
Pro účely stanovení ceny za Ad hoc služby se automaticky vypočtou průměrné ceny za MD a automaticky se propíšou na příslušný list dokumentu.
Na listech označených kódem katalogového listu pro Paušální služby vloží dodavatel pro jednotlivé z úvodního listu propsané položky kategorie role alokace, které vyjadřují dodavatelův předpoklad o využití jednotlivých kategorií rolí při plnění veřejné zakázky. Na listu Ad hoc služeb dodavatel nesmí provést žádnou změnu.
Následně dojde v dokumentu na základě vložených logických vazeb mezi jednotlivými buňkami a na základě vzorečků k výpočtu cen za Služby s fixním plněním, Ad hoc služby a celkové nabídkové ceny.
Dodavatel má možnost v případě potřeby vložit na úvodním listu a pak na všech místech, kde je to nutné pro zachování logických vazeb výpočtu celkové nabídkové ceny, další řádky pro uvedení položek kategorie rolí. Dodavatel je však v takovém případě odpovědný za dodržení všech logických vazeb a vzorečků použitých zadavatelem v celém dokumentu. V případě porušení těchto vazeb a vzorečků dodavatelem majícím vliv na stanovení celkové nabídkové ceny bude zadavatel nucen vyloučit příslušného účastníka ze zadávacího řízení. Nabídková cena bude uvedena v Kč bez DPH.</t>
  </si>
  <si>
    <t>IT Business analytik</t>
  </si>
  <si>
    <t xml:space="preserve">ITSM Procesní analytik </t>
  </si>
  <si>
    <t>Příloha č. 6 - Celková nabídková cena</t>
  </si>
  <si>
    <t>Fáze 1 – Zahájení projektu + Fáze 2 – Zpracování technické analýzy řešení</t>
  </si>
  <si>
    <t>Licenční typ jednotky (metrika)</t>
  </si>
  <si>
    <t>Počet jednotek (ks)</t>
  </si>
  <si>
    <t>Vývoj a dodání ITSM platformy (včetně licencí)</t>
  </si>
  <si>
    <t>Celková cena za vývoj a dodání ITSM platformy</t>
  </si>
  <si>
    <t>Fáze 3 – Instalace, Vytvoření a dílčí ověření parametrů ITSM platformy</t>
  </si>
  <si>
    <t>Fáze 6 – Ověření parametrů ITSM platformy</t>
  </si>
  <si>
    <t>Celková nabídková cena za Vývoj a dodání ITSM platformy bez DPH</t>
  </si>
  <si>
    <t>Fáze 4 – Import prvotních dat a iniciální nastavení, migrace dat</t>
  </si>
  <si>
    <t>Licence</t>
  </si>
  <si>
    <t>Maintenance Licencí</t>
  </si>
  <si>
    <t>Jednotková cena maintenance Licencí (Kč)</t>
  </si>
  <si>
    <t>Předposlední řádek tabulky Dodavatel nakopiruje tolikrát, aby dosáhl takového počtu řádků, které potřebuje k uvedení všech licencní</t>
  </si>
  <si>
    <t>Podrobná specifikace pořízení licencí a maintenance licencí</t>
  </si>
  <si>
    <t>Cena pořízení licencí a maintenance</t>
  </si>
  <si>
    <t>Celková cena za první až pátý rok maintenance v Kč</t>
  </si>
  <si>
    <t>Celková cena za pořízení licencí v Kč</t>
  </si>
  <si>
    <t>Cena pořízení licencí celkem v Kč</t>
  </si>
  <si>
    <t>Cena maintenance celkem v Kč za první až pátý rok</t>
  </si>
  <si>
    <t>Cena pořízení licencí a maintenance celkem</t>
  </si>
  <si>
    <t>Jednotková cena Licencí (Kč)</t>
  </si>
  <si>
    <t>Název produktu  [DOPLNÍ DODAVATEL]</t>
  </si>
  <si>
    <t>Název produktu [DOPLNÍ DODAVATEL]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</si>
</sst>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4"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b/>
      <sz val="12"/>
      <color theme="1"/>
      <name val="Calibri"/>
      <family val="2"/>
      <scheme val="minor"/>
    </font>
    <font>
      <b/>
      <sz val="11"/>
      <color theme="1"/>
      <name val="Calibri"/>
      <family val="2"/>
      <scheme val="minor"/>
    </font>
    <font>
      <b/>
      <sz val="14"/>
      <color theme="1"/>
      <name val="Calibri"/>
      <family val="2"/>
      <scheme val="minor"/>
    </font>
    <font>
      <b/>
      <sz val="12"/>
      <color theme="1"/>
      <name val="Calibri"/>
      <family val="2"/>
      <charset val="238"/>
      <scheme val="minor"/>
    </font>
    <font>
      <b/>
      <sz val="11"/>
      <color theme="0"/>
      <name val="Calibri"/>
      <family val="2"/>
      <charset val="238"/>
      <scheme val="minor"/>
    </font>
    <font>
      <sz val="11"/>
      <color theme="0"/>
      <name val="Calibri"/>
      <family val="2"/>
      <scheme val="minor"/>
    </font>
    <font>
      <sz val="11"/>
      <color theme="1"/>
      <name val="Calibri"/>
      <family val="2"/>
      <scheme val="minor"/>
    </font>
    <font>
      <b/>
      <sz val="11"/>
      <color theme="1"/>
      <name val="Calibri"/>
      <family val="2"/>
      <charset val="238"/>
      <scheme val="minor"/>
    </font>
    <font>
      <b/>
      <sz val="11"/>
      <color rgb="FF000000"/>
      <name val="Calibri"/>
      <family val="2"/>
      <charset val="238"/>
    </font>
    <font>
      <sz val="11"/>
      <color theme="1"/>
      <name val="Calibri"/>
      <family val="2"/>
      <charset val="238"/>
    </font>
    <font>
      <b/>
      <sz val="11"/>
      <color theme="1"/>
      <name val="Calibri"/>
      <family val="2"/>
      <charset val="238"/>
    </font>
  </fonts>
  <fills count="13">
    <fill>
      <patternFill patternType="none"/>
    </fill>
    <fill>
      <patternFill patternType="gray125"/>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bgColor indexed="64"/>
      </patternFill>
    </fill>
    <fill>
      <patternFill patternType="solid">
        <fgColor rgb="FF92D050"/>
        <bgColor indexed="64"/>
      </patternFill>
    </fill>
    <fill>
      <patternFill patternType="solid">
        <fgColor rgb="FFFFF4D1"/>
        <bgColor indexed="64"/>
      </patternFill>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74">
    <xf numFmtId="0" fontId="0" fillId="0" borderId="0" xfId="0"/>
    <xf numFmtId="0" fontId="0" fillId="0" borderId="0" xfId="0" applyAlignment="1">
      <alignment horizontal="center" vertical="center"/>
    </xf>
    <xf numFmtId="0" fontId="4" fillId="0" borderId="0" xfId="0" applyFont="1"/>
    <xf numFmtId="0" fontId="5" fillId="0" borderId="0" xfId="0" applyFont="1" applyAlignment="1">
      <alignment horizontal="left" wrapText="1"/>
    </xf>
    <xf numFmtId="0" fontId="0" fillId="0" borderId="2" xfId="0" applyBorder="1"/>
    <xf numFmtId="164" fontId="1" fillId="3" borderId="2" xfId="0" applyNumberFormat="1" applyFont="1" applyFill="1" applyBorder="1" applyAlignment="1" applyProtection="1">
      <alignment horizontal="center" vertical="center"/>
      <protection locked="0"/>
    </xf>
    <xf numFmtId="0" fontId="7" fillId="6" borderId="2" xfId="0" applyFont="1" applyFill="1" applyBorder="1" applyAlignment="1">
      <alignment horizontal="center" vertical="center" wrapText="1"/>
    </xf>
    <xf numFmtId="0" fontId="7" fillId="6" borderId="2" xfId="0" applyFont="1" applyFill="1" applyBorder="1" applyAlignment="1">
      <alignment horizontal="left" vertical="center"/>
    </xf>
    <xf numFmtId="0" fontId="5" fillId="0" borderId="0" xfId="0" applyFont="1" applyAlignment="1">
      <alignment horizontal="center" vertical="center" wrapText="1"/>
    </xf>
    <xf numFmtId="0" fontId="7" fillId="6" borderId="3" xfId="0" applyFont="1" applyFill="1" applyBorder="1" applyAlignment="1">
      <alignment horizontal="center" vertical="center"/>
    </xf>
    <xf numFmtId="0" fontId="1" fillId="5" borderId="3" xfId="0" applyFont="1" applyFill="1" applyBorder="1" applyAlignment="1">
      <alignment horizontal="left" vertical="center" wrapText="1"/>
    </xf>
    <xf numFmtId="164" fontId="9" fillId="7" borderId="2" xfId="0" applyNumberFormat="1" applyFont="1" applyFill="1" applyBorder="1" applyAlignment="1" applyProtection="1">
      <alignment horizontal="center" vertical="center"/>
      <protection locked="0"/>
    </xf>
    <xf numFmtId="164" fontId="9" fillId="4" borderId="2" xfId="0" applyNumberFormat="1" applyFont="1" applyFill="1" applyBorder="1" applyAlignment="1">
      <alignment horizontal="center" vertical="center" wrapText="1"/>
    </xf>
    <xf numFmtId="164" fontId="8" fillId="2" borderId="2" xfId="0" applyNumberFormat="1" applyFont="1" applyFill="1" applyBorder="1" applyAlignment="1">
      <alignment horizontal="center" vertical="center"/>
    </xf>
    <xf numFmtId="0" fontId="8" fillId="6" borderId="2" xfId="0" applyFont="1" applyFill="1" applyBorder="1" applyAlignment="1">
      <alignment horizontal="center" vertical="center" wrapText="1"/>
    </xf>
    <xf numFmtId="0" fontId="8" fillId="6" borderId="2" xfId="0" applyFont="1" applyFill="1" applyBorder="1" applyAlignment="1">
      <alignment horizontal="center" vertical="center"/>
    </xf>
    <xf numFmtId="0" fontId="8" fillId="2" borderId="2" xfId="0" applyFont="1" applyFill="1" applyBorder="1" applyAlignment="1">
      <alignment vertical="center"/>
    </xf>
    <xf numFmtId="164" fontId="1" fillId="7" borderId="2" xfId="0" applyNumberFormat="1" applyFont="1" applyFill="1" applyBorder="1" applyAlignment="1" applyProtection="1">
      <alignment horizontal="center" vertical="center"/>
      <protection locked="0"/>
    </xf>
    <xf numFmtId="164" fontId="1" fillId="4" borderId="2" xfId="0" applyNumberFormat="1"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0" fontId="3" fillId="0" borderId="0" xfId="0" applyFont="1"/>
    <xf numFmtId="0" fontId="3" fillId="0" borderId="0" xfId="0" applyFont="1" applyAlignment="1">
      <alignment horizontal="center" vertical="center"/>
    </xf>
    <xf numFmtId="0" fontId="1" fillId="5" borderId="2" xfId="0" applyFont="1" applyFill="1" applyBorder="1" applyAlignment="1">
      <alignment horizontal="center" vertical="center"/>
    </xf>
    <xf numFmtId="0" fontId="9" fillId="3" borderId="2" xfId="0" applyFont="1" applyFill="1" applyBorder="1" applyAlignment="1">
      <alignment horizontal="center" vertical="center"/>
    </xf>
    <xf numFmtId="0" fontId="8" fillId="2" borderId="2" xfId="0" applyFont="1" applyFill="1" applyBorder="1" applyAlignment="1">
      <alignment horizontal="center" vertical="center"/>
    </xf>
    <xf numFmtId="9" fontId="0" fillId="0" borderId="2" xfId="1" applyFont="1" applyBorder="1" applyAlignment="1">
      <alignment horizontal="center"/>
    </xf>
    <xf numFmtId="0" fontId="8" fillId="6" borderId="2" xfId="0" applyFont="1" applyFill="1" applyBorder="1" applyAlignment="1">
      <alignment horizontal="left" vertical="center" wrapText="1"/>
    </xf>
    <xf numFmtId="164" fontId="9" fillId="5" borderId="2" xfId="0" applyNumberFormat="1" applyFont="1" applyFill="1" applyBorder="1" applyAlignment="1">
      <alignment horizontal="center" vertical="center" wrapText="1"/>
    </xf>
    <xf numFmtId="0" fontId="6" fillId="0" borderId="1" xfId="0" applyFont="1" applyBorder="1" applyAlignment="1">
      <alignment vertical="center" wrapText="1"/>
    </xf>
    <xf numFmtId="3" fontId="9" fillId="5" borderId="2" xfId="0" applyNumberFormat="1" applyFont="1" applyFill="1" applyBorder="1" applyAlignment="1">
      <alignment horizontal="center" vertical="center" wrapText="1"/>
    </xf>
    <xf numFmtId="164" fontId="9" fillId="8" borderId="2" xfId="0" applyNumberFormat="1" applyFont="1" applyFill="1" applyBorder="1" applyAlignment="1" applyProtection="1">
      <alignment horizontal="center" vertical="center"/>
      <protection locked="0"/>
    </xf>
    <xf numFmtId="0" fontId="5" fillId="0" borderId="0" xfId="0" applyFont="1" applyAlignment="1">
      <alignment vertical="center" wrapText="1"/>
    </xf>
    <xf numFmtId="0" fontId="7" fillId="6" borderId="2" xfId="0" applyFont="1" applyFill="1" applyBorder="1" applyAlignment="1">
      <alignment horizontal="left" vertical="center" wrapText="1"/>
    </xf>
    <xf numFmtId="0" fontId="0" fillId="3" borderId="2" xfId="0" applyFill="1" applyBorder="1"/>
    <xf numFmtId="164" fontId="1" fillId="9" borderId="2"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vertical="center"/>
      <protection locked="0"/>
    </xf>
    <xf numFmtId="0" fontId="0" fillId="9" borderId="2" xfId="0" applyFill="1" applyBorder="1" applyAlignment="1">
      <alignment wrapText="1"/>
    </xf>
    <xf numFmtId="0" fontId="0" fillId="9" borderId="2" xfId="0" applyFill="1" applyBorder="1"/>
    <xf numFmtId="0" fontId="0" fillId="0" borderId="0" xfId="0" applyProtection="1">
      <protection locked="0"/>
    </xf>
    <xf numFmtId="4" fontId="0" fillId="3" borderId="2" xfId="0" applyNumberFormat="1" applyFill="1" applyBorder="1" applyAlignment="1" applyProtection="1">
      <alignment horizontal="center" vertical="center" wrapText="1"/>
      <protection locked="0"/>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0" fillId="3" borderId="13" xfId="0" applyFill="1" applyBorder="1" applyAlignment="1" applyProtection="1">
      <alignment horizontal="left" vertical="center" wrapText="1"/>
      <protection locked="0"/>
    </xf>
    <xf numFmtId="0" fontId="12" fillId="3" borderId="2" xfId="0" applyFont="1" applyFill="1" applyBorder="1" applyAlignment="1">
      <alignment vertical="center" wrapText="1"/>
    </xf>
    <xf numFmtId="0" fontId="12" fillId="3" borderId="2" xfId="0" applyFont="1" applyFill="1" applyBorder="1" applyAlignment="1">
      <alignment horizontal="center" vertical="center" wrapText="1"/>
    </xf>
    <xf numFmtId="164" fontId="12" fillId="10" borderId="14" xfId="0" applyNumberFormat="1" applyFont="1" applyFill="1" applyBorder="1" applyAlignment="1">
      <alignment horizontal="center" vertical="center"/>
    </xf>
    <xf numFmtId="0" fontId="13" fillId="0" borderId="15" xfId="0" applyFont="1" applyBorder="1" applyAlignment="1">
      <alignment vertical="center" wrapText="1"/>
    </xf>
    <xf numFmtId="0" fontId="0" fillId="0" borderId="16" xfId="0" applyBorder="1" applyAlignment="1">
      <alignment horizontal="justify" vertical="center" wrapText="1"/>
    </xf>
    <xf numFmtId="164" fontId="10" fillId="11" borderId="9" xfId="0" applyNumberFormat="1" applyFont="1" applyFill="1" applyBorder="1" applyAlignment="1">
      <alignment horizontal="center" vertical="center" wrapText="1"/>
    </xf>
    <xf numFmtId="0" fontId="0" fillId="0" borderId="0" xfId="0" applyAlignment="1">
      <alignment horizontal="justify" vertical="center" wrapText="1"/>
    </xf>
    <xf numFmtId="0" fontId="0" fillId="0" borderId="0" xfId="0" applyAlignment="1" applyProtection="1">
      <alignment vertical="center" wrapText="1"/>
      <protection locked="0"/>
    </xf>
    <xf numFmtId="0" fontId="0" fillId="0" borderId="0" xfId="0" applyAlignment="1" applyProtection="1">
      <alignment horizontal="left" vertical="top"/>
      <protection locked="0"/>
    </xf>
    <xf numFmtId="164" fontId="9" fillId="3" borderId="2" xfId="0" applyNumberFormat="1" applyFont="1" applyFill="1" applyBorder="1" applyAlignment="1">
      <alignment horizontal="left" vertical="top" wrapText="1"/>
    </xf>
    <xf numFmtId="0" fontId="0" fillId="0" borderId="2" xfId="0" applyBorder="1" applyAlignment="1">
      <alignment horizontal="left" vertical="top"/>
    </xf>
    <xf numFmtId="0" fontId="8" fillId="2" borderId="2" xfId="0" applyFont="1" applyFill="1" applyBorder="1" applyAlignment="1">
      <alignment horizontal="left" vertical="top"/>
    </xf>
    <xf numFmtId="164" fontId="8" fillId="2" borderId="2" xfId="0" applyNumberFormat="1" applyFont="1" applyFill="1" applyBorder="1" applyAlignment="1">
      <alignment horizontal="left" vertical="top"/>
    </xf>
    <xf numFmtId="0" fontId="10" fillId="0" borderId="0" xfId="0" applyFont="1" applyProtection="1">
      <protection locked="0"/>
    </xf>
    <xf numFmtId="0" fontId="5" fillId="0" borderId="0" xfId="0" applyFont="1" applyAlignment="1">
      <alignment horizontal="left" wrapText="1"/>
    </xf>
    <xf numFmtId="0" fontId="5" fillId="0" borderId="0" xfId="0" applyFont="1" applyAlignment="1">
      <alignment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xf>
    <xf numFmtId="0" fontId="0" fillId="0" borderId="0" xfId="0" applyAlignment="1">
      <alignment horizontal="left" wrapText="1"/>
    </xf>
    <xf numFmtId="0" fontId="0" fillId="0" borderId="3" xfId="0" applyBorder="1" applyAlignment="1">
      <alignment horizontal="center" vertical="center"/>
    </xf>
    <xf numFmtId="0" fontId="0" fillId="0" borderId="5" xfId="0" applyBorder="1" applyAlignment="1">
      <alignment horizontal="center" vertical="center"/>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10" fillId="12" borderId="0" xfId="0" applyFont="1" applyFill="1" applyAlignment="1" applyProtection="1">
      <alignment horizontal="left" vertical="center" wrapText="1"/>
      <protection locked="0"/>
    </xf>
    <xf numFmtId="0" fontId="0" fillId="0" borderId="0" xfId="0" applyAlignment="1">
      <alignment horizontal="left" vertical="top" wrapText="1"/>
    </xf>
    <xf numFmtId="0" fontId="10" fillId="0" borderId="9" xfId="0" applyFont="1" applyBorder="1" applyProtection="1">
      <protection locked="0"/>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0"/>
  <sheetViews>
    <sheetView topLeftCell="A4" workbookViewId="0">
      <selection activeCell="A4" sqref="A4:A10"/>
    </sheetView>
  </sheetViews>
  <sheetFormatPr defaultColWidth="8.85546875" defaultRowHeight="15" x14ac:dyDescent="0.25"/>
  <cols>
    <col min="1" max="1" width="145.5703125" customWidth="1"/>
  </cols>
  <sheetData>
    <row r="2" spans="1:4" ht="18.75" x14ac:dyDescent="0.3">
      <c r="A2" s="58" t="s">
        <v>58</v>
      </c>
      <c r="B2" s="58"/>
    </row>
    <row r="3" spans="1:4" ht="18.75" x14ac:dyDescent="0.3">
      <c r="A3" s="3"/>
      <c r="B3" s="3"/>
    </row>
    <row r="4" spans="1:4" ht="18.75" customHeight="1" x14ac:dyDescent="0.25">
      <c r="A4" s="59" t="s">
        <v>55</v>
      </c>
      <c r="B4" s="31"/>
      <c r="C4" s="31"/>
      <c r="D4" s="31"/>
    </row>
    <row r="5" spans="1:4" ht="15" customHeight="1" x14ac:dyDescent="0.25">
      <c r="A5" s="59"/>
    </row>
    <row r="6" spans="1:4" ht="15" customHeight="1" x14ac:dyDescent="0.25">
      <c r="A6" s="59"/>
    </row>
    <row r="7" spans="1:4" ht="15" customHeight="1" x14ac:dyDescent="0.25">
      <c r="A7" s="59"/>
    </row>
    <row r="8" spans="1:4" ht="15" customHeight="1" x14ac:dyDescent="0.25">
      <c r="A8" s="59"/>
    </row>
    <row r="9" spans="1:4" ht="222.75" customHeight="1" x14ac:dyDescent="0.25">
      <c r="A9" s="59"/>
    </row>
    <row r="10" spans="1:4" ht="232.5" customHeight="1" x14ac:dyDescent="0.25">
      <c r="A10" s="59"/>
    </row>
  </sheetData>
  <mergeCells count="2">
    <mergeCell ref="A2:B2"/>
    <mergeCell ref="A4:A10"/>
  </mergeCell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workbookViewId="0">
      <selection activeCell="A13" sqref="A13"/>
    </sheetView>
  </sheetViews>
  <sheetFormatPr defaultColWidth="8.7109375" defaultRowHeight="15" x14ac:dyDescent="0.25"/>
  <cols>
    <col min="1" max="1" width="30.85546875" customWidth="1"/>
    <col min="2" max="4" width="18.42578125" customWidth="1"/>
  </cols>
  <sheetData>
    <row r="2" spans="1:3" ht="38.25" customHeight="1" x14ac:dyDescent="0.25">
      <c r="A2" s="63" t="s">
        <v>32</v>
      </c>
      <c r="B2" s="64"/>
    </row>
    <row r="3" spans="1:3" ht="30" x14ac:dyDescent="0.25">
      <c r="A3" s="14" t="s">
        <v>40</v>
      </c>
      <c r="B3" s="29">
        <v>440</v>
      </c>
    </row>
    <row r="5" spans="1:3" ht="120" x14ac:dyDescent="0.25">
      <c r="A5" s="15" t="s">
        <v>20</v>
      </c>
      <c r="B5" s="14" t="s">
        <v>21</v>
      </c>
      <c r="C5" s="14" t="s">
        <v>52</v>
      </c>
    </row>
    <row r="6" spans="1:3" x14ac:dyDescent="0.25">
      <c r="A6" s="4" t="s">
        <v>5</v>
      </c>
      <c r="B6" s="30" t="e">
        <f>Role!C17</f>
        <v>#DIV/0!</v>
      </c>
      <c r="C6" s="25">
        <v>7.0000000000000007E-2</v>
      </c>
    </row>
    <row r="7" spans="1:3" x14ac:dyDescent="0.25">
      <c r="A7" s="4" t="s">
        <v>3</v>
      </c>
      <c r="B7" s="30" t="e">
        <f>Role!C29</f>
        <v>#DIV/0!</v>
      </c>
      <c r="C7" s="25">
        <v>7.0000000000000007E-2</v>
      </c>
    </row>
    <row r="8" spans="1:3" x14ac:dyDescent="0.25">
      <c r="A8" s="4" t="s">
        <v>4</v>
      </c>
      <c r="B8" s="30" t="e">
        <f>Role!C42</f>
        <v>#DIV/0!</v>
      </c>
      <c r="C8" s="25">
        <v>0.15</v>
      </c>
    </row>
    <row r="9" spans="1:3" x14ac:dyDescent="0.25">
      <c r="A9" s="4" t="s">
        <v>14</v>
      </c>
      <c r="B9" s="30" t="e">
        <f>Role!C54</f>
        <v>#DIV/0!</v>
      </c>
      <c r="C9" s="25">
        <v>0.4</v>
      </c>
    </row>
    <row r="10" spans="1:3" x14ac:dyDescent="0.25">
      <c r="A10" s="4" t="s">
        <v>15</v>
      </c>
      <c r="B10" s="30" t="e">
        <f>Role!C65</f>
        <v>#DIV/0!</v>
      </c>
      <c r="C10" s="25">
        <v>0.2</v>
      </c>
    </row>
    <row r="11" spans="1:3" x14ac:dyDescent="0.25">
      <c r="A11" s="4" t="s">
        <v>16</v>
      </c>
      <c r="B11" s="30" t="e">
        <f>Role!C76</f>
        <v>#DIV/0!</v>
      </c>
      <c r="C11" s="25">
        <v>0.03</v>
      </c>
    </row>
    <row r="12" spans="1:3" x14ac:dyDescent="0.25">
      <c r="A12" s="4" t="s">
        <v>17</v>
      </c>
      <c r="B12" s="30" t="e">
        <f>Role!C88</f>
        <v>#DIV/0!</v>
      </c>
      <c r="C12" s="25">
        <v>0.01</v>
      </c>
    </row>
    <row r="13" spans="1:3" x14ac:dyDescent="0.25">
      <c r="A13" s="4" t="s">
        <v>18</v>
      </c>
      <c r="B13" s="30" t="e">
        <f>Role!C99</f>
        <v>#DIV/0!</v>
      </c>
      <c r="C13" s="25">
        <v>0.03</v>
      </c>
    </row>
    <row r="14" spans="1:3" x14ac:dyDescent="0.25">
      <c r="A14" s="4" t="s">
        <v>19</v>
      </c>
      <c r="B14" s="30" t="e">
        <f>Role!C110</f>
        <v>#DIV/0!</v>
      </c>
      <c r="C14" s="25">
        <v>0.01</v>
      </c>
    </row>
    <row r="17" spans="1:3" ht="30" x14ac:dyDescent="0.25">
      <c r="A17" s="26" t="s">
        <v>43</v>
      </c>
      <c r="B17" s="27" t="e">
        <f>C6*B3*B6+C7*B3*B7+C8*B3*B8+C9*B3*B9+C10*B3*B10+C11*B3*B11+C12*B3*B12+C13*B3*B13+C14*B3*B14</f>
        <v>#DIV/0!</v>
      </c>
    </row>
    <row r="20" spans="1:3" ht="36" customHeight="1" x14ac:dyDescent="0.25">
      <c r="A20" s="72" t="s">
        <v>22</v>
      </c>
      <c r="B20" s="72"/>
      <c r="C20" s="72"/>
    </row>
  </sheetData>
  <mergeCells count="2">
    <mergeCell ref="A2:B2"/>
    <mergeCell ref="A20:C20"/>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workbookViewId="0">
      <selection activeCell="B46" sqref="B46"/>
    </sheetView>
  </sheetViews>
  <sheetFormatPr defaultColWidth="8.7109375" defaultRowHeight="15" x14ac:dyDescent="0.25"/>
  <cols>
    <col min="1" max="1" width="30.85546875" customWidth="1"/>
    <col min="2" max="4" width="18.42578125" customWidth="1"/>
  </cols>
  <sheetData>
    <row r="2" spans="1:3" ht="38.25" customHeight="1" x14ac:dyDescent="0.25">
      <c r="A2" s="63" t="s">
        <v>34</v>
      </c>
      <c r="B2" s="64"/>
    </row>
    <row r="3" spans="1:3" ht="30" x14ac:dyDescent="0.25">
      <c r="A3" s="14" t="s">
        <v>40</v>
      </c>
      <c r="B3" s="29">
        <v>120</v>
      </c>
    </row>
    <row r="5" spans="1:3" ht="120" x14ac:dyDescent="0.25">
      <c r="A5" s="15" t="s">
        <v>20</v>
      </c>
      <c r="B5" s="14" t="s">
        <v>21</v>
      </c>
      <c r="C5" s="14" t="s">
        <v>52</v>
      </c>
    </row>
    <row r="6" spans="1:3" x14ac:dyDescent="0.25">
      <c r="A6" s="4" t="s">
        <v>5</v>
      </c>
      <c r="B6" s="30" t="e">
        <f>Role!C17</f>
        <v>#DIV/0!</v>
      </c>
      <c r="C6" s="25">
        <v>7.0000000000000007E-2</v>
      </c>
    </row>
    <row r="7" spans="1:3" x14ac:dyDescent="0.25">
      <c r="A7" s="4" t="s">
        <v>3</v>
      </c>
      <c r="B7" s="30" t="e">
        <f>Role!C29</f>
        <v>#DIV/0!</v>
      </c>
      <c r="C7" s="25">
        <v>7.0000000000000007E-2</v>
      </c>
    </row>
    <row r="8" spans="1:3" x14ac:dyDescent="0.25">
      <c r="A8" s="4" t="s">
        <v>4</v>
      </c>
      <c r="B8" s="30" t="e">
        <f>Role!C42</f>
        <v>#DIV/0!</v>
      </c>
      <c r="C8" s="25">
        <v>0.15</v>
      </c>
    </row>
    <row r="9" spans="1:3" x14ac:dyDescent="0.25">
      <c r="A9" s="4" t="s">
        <v>14</v>
      </c>
      <c r="B9" s="30" t="e">
        <f>Role!C54</f>
        <v>#DIV/0!</v>
      </c>
      <c r="C9" s="25">
        <v>0.4</v>
      </c>
    </row>
    <row r="10" spans="1:3" x14ac:dyDescent="0.25">
      <c r="A10" s="4" t="s">
        <v>15</v>
      </c>
      <c r="B10" s="30" t="e">
        <f>Role!C65</f>
        <v>#DIV/0!</v>
      </c>
      <c r="C10" s="25">
        <v>0.2</v>
      </c>
    </row>
    <row r="11" spans="1:3" x14ac:dyDescent="0.25">
      <c r="A11" s="4" t="s">
        <v>16</v>
      </c>
      <c r="B11" s="30" t="e">
        <f>Role!C76</f>
        <v>#DIV/0!</v>
      </c>
      <c r="C11" s="25">
        <v>0.03</v>
      </c>
    </row>
    <row r="12" spans="1:3" x14ac:dyDescent="0.25">
      <c r="A12" s="4" t="s">
        <v>17</v>
      </c>
      <c r="B12" s="30" t="e">
        <f>Role!C88</f>
        <v>#DIV/0!</v>
      </c>
      <c r="C12" s="25">
        <v>0.01</v>
      </c>
    </row>
    <row r="13" spans="1:3" x14ac:dyDescent="0.25">
      <c r="A13" s="4" t="s">
        <v>18</v>
      </c>
      <c r="B13" s="30" t="e">
        <f>Role!C99</f>
        <v>#DIV/0!</v>
      </c>
      <c r="C13" s="25">
        <v>0.03</v>
      </c>
    </row>
    <row r="14" spans="1:3" x14ac:dyDescent="0.25">
      <c r="A14" s="4" t="s">
        <v>19</v>
      </c>
      <c r="B14" s="30" t="e">
        <f>Role!C110</f>
        <v>#DIV/0!</v>
      </c>
      <c r="C14" s="25">
        <v>0.01</v>
      </c>
    </row>
    <row r="17" spans="1:3" ht="30" x14ac:dyDescent="0.25">
      <c r="A17" s="26" t="s">
        <v>42</v>
      </c>
      <c r="B17" s="27" t="e">
        <f>C6*B3*B6+C7*B3*B7+C8*B3*B8+C9*B3*B9+C10*B3*B10+C11*B3*B11+C12*B3*B12+C13*B3*B13+C14*B3*B14</f>
        <v>#DIV/0!</v>
      </c>
    </row>
    <row r="20" spans="1:3" x14ac:dyDescent="0.25">
      <c r="A20" s="72" t="s">
        <v>22</v>
      </c>
      <c r="B20" s="72"/>
      <c r="C20" s="72"/>
    </row>
  </sheetData>
  <mergeCells count="2">
    <mergeCell ref="A2:B2"/>
    <mergeCell ref="A20:C20"/>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16"/>
  <sheetViews>
    <sheetView topLeftCell="A16" workbookViewId="0">
      <selection activeCell="B77" sqref="B77"/>
    </sheetView>
  </sheetViews>
  <sheetFormatPr defaultColWidth="8.7109375" defaultRowHeight="15" x14ac:dyDescent="0.25"/>
  <cols>
    <col min="1" max="1" width="36.7109375" customWidth="1"/>
    <col min="2" max="2" width="39.85546875" customWidth="1"/>
    <col min="3" max="3" width="36" style="1" customWidth="1"/>
    <col min="4" max="4" width="31.140625" customWidth="1"/>
  </cols>
  <sheetData>
    <row r="2" spans="1:4" ht="18.75" x14ac:dyDescent="0.3">
      <c r="A2" s="58" t="s">
        <v>58</v>
      </c>
      <c r="B2" s="58"/>
      <c r="C2" s="58"/>
      <c r="D2" s="2"/>
    </row>
    <row r="3" spans="1:4" ht="18.75" x14ac:dyDescent="0.3">
      <c r="A3" s="3"/>
      <c r="B3" s="3"/>
      <c r="C3" s="8"/>
      <c r="D3" s="2"/>
    </row>
    <row r="4" spans="1:4" ht="19.350000000000001" customHeight="1" x14ac:dyDescent="0.25">
      <c r="A4" s="63" t="s">
        <v>0</v>
      </c>
      <c r="B4" s="64"/>
      <c r="C4" s="64"/>
    </row>
    <row r="6" spans="1:4" ht="32.25" customHeight="1" x14ac:dyDescent="0.25">
      <c r="A6" s="7" t="s">
        <v>20</v>
      </c>
      <c r="B6" s="32" t="s">
        <v>51</v>
      </c>
      <c r="C6" s="6" t="s">
        <v>13</v>
      </c>
    </row>
    <row r="7" spans="1:4" ht="15.75" customHeight="1" x14ac:dyDescent="0.25">
      <c r="A7" s="60" t="s">
        <v>5</v>
      </c>
      <c r="B7" s="33"/>
      <c r="C7" s="5"/>
    </row>
    <row r="8" spans="1:4" ht="15.75" customHeight="1" x14ac:dyDescent="0.25">
      <c r="A8" s="61"/>
      <c r="B8" s="33"/>
      <c r="C8" s="5"/>
    </row>
    <row r="9" spans="1:4" ht="15.75" customHeight="1" x14ac:dyDescent="0.25">
      <c r="A9" s="61"/>
      <c r="B9" s="33"/>
      <c r="C9" s="5"/>
    </row>
    <row r="10" spans="1:4" ht="15.75" customHeight="1" x14ac:dyDescent="0.25">
      <c r="A10" s="61"/>
      <c r="B10" s="33"/>
      <c r="C10" s="5"/>
    </row>
    <row r="11" spans="1:4" ht="15.75" customHeight="1" x14ac:dyDescent="0.25">
      <c r="A11" s="61"/>
      <c r="B11" s="33"/>
      <c r="C11" s="5"/>
    </row>
    <row r="12" spans="1:4" ht="15.75" customHeight="1" x14ac:dyDescent="0.25">
      <c r="A12" s="61"/>
      <c r="B12" s="33"/>
      <c r="C12" s="5"/>
    </row>
    <row r="13" spans="1:4" ht="15.75" customHeight="1" x14ac:dyDescent="0.25">
      <c r="A13" s="61"/>
      <c r="B13" s="33"/>
      <c r="C13" s="5"/>
    </row>
    <row r="14" spans="1:4" ht="15.75" customHeight="1" x14ac:dyDescent="0.25">
      <c r="A14" s="61"/>
      <c r="B14" s="33"/>
      <c r="C14" s="5"/>
    </row>
    <row r="15" spans="1:4" ht="15.75" customHeight="1" x14ac:dyDescent="0.25">
      <c r="A15" s="61"/>
      <c r="B15" s="33"/>
      <c r="C15" s="5"/>
    </row>
    <row r="16" spans="1:4" ht="15.75" customHeight="1" x14ac:dyDescent="0.25">
      <c r="A16" s="61"/>
      <c r="B16" s="33"/>
      <c r="C16" s="5"/>
    </row>
    <row r="17" spans="1:3" ht="15.75" customHeight="1" x14ac:dyDescent="0.25">
      <c r="A17" s="67" t="s">
        <v>44</v>
      </c>
      <c r="B17" s="68"/>
      <c r="C17" s="34" t="e">
        <f>AVERAGE(C7:C16)</f>
        <v>#DIV/0!</v>
      </c>
    </row>
    <row r="18" spans="1:3" ht="15.75" customHeight="1" x14ac:dyDescent="0.25">
      <c r="A18" s="60" t="s">
        <v>3</v>
      </c>
      <c r="B18" s="33"/>
      <c r="C18" s="5"/>
    </row>
    <row r="19" spans="1:3" ht="15.75" customHeight="1" x14ac:dyDescent="0.25">
      <c r="A19" s="61"/>
      <c r="B19" s="33"/>
      <c r="C19" s="5"/>
    </row>
    <row r="20" spans="1:3" ht="15.75" customHeight="1" x14ac:dyDescent="0.25">
      <c r="A20" s="61"/>
      <c r="B20" s="33"/>
      <c r="C20" s="5"/>
    </row>
    <row r="21" spans="1:3" ht="15.75" customHeight="1" x14ac:dyDescent="0.25">
      <c r="A21" s="61"/>
      <c r="B21" s="33"/>
      <c r="C21" s="5"/>
    </row>
    <row r="22" spans="1:3" ht="15.75" customHeight="1" x14ac:dyDescent="0.25">
      <c r="A22" s="61"/>
      <c r="B22" s="33"/>
      <c r="C22" s="5"/>
    </row>
    <row r="23" spans="1:3" ht="15.75" customHeight="1" x14ac:dyDescent="0.25">
      <c r="A23" s="61"/>
      <c r="B23" s="33"/>
      <c r="C23" s="5"/>
    </row>
    <row r="24" spans="1:3" ht="15.75" customHeight="1" x14ac:dyDescent="0.25">
      <c r="A24" s="61"/>
      <c r="B24" s="33"/>
      <c r="C24" s="5"/>
    </row>
    <row r="25" spans="1:3" ht="15.75" customHeight="1" x14ac:dyDescent="0.25">
      <c r="A25" s="61"/>
      <c r="B25" s="33"/>
      <c r="C25" s="5"/>
    </row>
    <row r="26" spans="1:3" ht="15.75" customHeight="1" x14ac:dyDescent="0.25">
      <c r="A26" s="61"/>
      <c r="B26" s="33"/>
      <c r="C26" s="5"/>
    </row>
    <row r="27" spans="1:3" ht="15.75" customHeight="1" x14ac:dyDescent="0.25">
      <c r="A27" s="61"/>
      <c r="B27" s="33"/>
      <c r="C27" s="5"/>
    </row>
    <row r="28" spans="1:3" ht="15.75" customHeight="1" x14ac:dyDescent="0.25">
      <c r="A28" s="62"/>
      <c r="B28" s="33"/>
      <c r="C28" s="5"/>
    </row>
    <row r="29" spans="1:3" ht="15.75" customHeight="1" x14ac:dyDescent="0.25">
      <c r="A29" s="67" t="s">
        <v>44</v>
      </c>
      <c r="B29" s="68"/>
      <c r="C29" s="34" t="e">
        <f>AVERAGE(C18:C28)</f>
        <v>#DIV/0!</v>
      </c>
    </row>
    <row r="30" spans="1:3" ht="15.75" customHeight="1" x14ac:dyDescent="0.25">
      <c r="A30" s="60" t="s">
        <v>4</v>
      </c>
      <c r="B30" s="33" t="s">
        <v>56</v>
      </c>
      <c r="C30" s="5"/>
    </row>
    <row r="31" spans="1:3" ht="15.75" customHeight="1" x14ac:dyDescent="0.25">
      <c r="A31" s="61"/>
      <c r="B31" s="33" t="s">
        <v>57</v>
      </c>
      <c r="C31" s="5"/>
    </row>
    <row r="32" spans="1:3" ht="15.75" customHeight="1" x14ac:dyDescent="0.25">
      <c r="A32" s="61"/>
      <c r="B32" s="33"/>
      <c r="C32" s="5"/>
    </row>
    <row r="33" spans="1:3" ht="15.75" customHeight="1" x14ac:dyDescent="0.25">
      <c r="A33" s="61"/>
      <c r="B33" s="33"/>
      <c r="C33" s="5"/>
    </row>
    <row r="34" spans="1:3" ht="15.75" customHeight="1" x14ac:dyDescent="0.25">
      <c r="A34" s="61"/>
      <c r="B34" s="33"/>
      <c r="C34" s="5"/>
    </row>
    <row r="35" spans="1:3" ht="15.75" customHeight="1" x14ac:dyDescent="0.25">
      <c r="A35" s="61"/>
      <c r="B35" s="33"/>
      <c r="C35" s="5"/>
    </row>
    <row r="36" spans="1:3" ht="15.75" customHeight="1" x14ac:dyDescent="0.25">
      <c r="A36" s="61"/>
      <c r="B36" s="33"/>
      <c r="C36" s="5"/>
    </row>
    <row r="37" spans="1:3" ht="15.75" customHeight="1" x14ac:dyDescent="0.25">
      <c r="A37" s="61"/>
      <c r="B37" s="33"/>
      <c r="C37" s="5"/>
    </row>
    <row r="38" spans="1:3" ht="15.75" customHeight="1" x14ac:dyDescent="0.25">
      <c r="A38" s="61"/>
      <c r="B38" s="33"/>
      <c r="C38" s="5"/>
    </row>
    <row r="39" spans="1:3" ht="15.75" customHeight="1" x14ac:dyDescent="0.25">
      <c r="A39" s="61"/>
      <c r="B39" s="33"/>
      <c r="C39" s="5"/>
    </row>
    <row r="40" spans="1:3" ht="15.75" customHeight="1" x14ac:dyDescent="0.25">
      <c r="A40" s="61"/>
      <c r="B40" s="33"/>
      <c r="C40" s="5"/>
    </row>
    <row r="41" spans="1:3" ht="15.75" customHeight="1" x14ac:dyDescent="0.25">
      <c r="A41" s="62"/>
      <c r="B41" s="33"/>
      <c r="C41" s="5"/>
    </row>
    <row r="42" spans="1:3" ht="15.75" customHeight="1" x14ac:dyDescent="0.25">
      <c r="A42" s="67" t="s">
        <v>44</v>
      </c>
      <c r="B42" s="68"/>
      <c r="C42" s="34" t="e">
        <f>AVERAGE(C30:C41)</f>
        <v>#DIV/0!</v>
      </c>
    </row>
    <row r="43" spans="1:3" x14ac:dyDescent="0.25">
      <c r="A43" s="60" t="s">
        <v>14</v>
      </c>
      <c r="B43" s="33"/>
      <c r="C43" s="5"/>
    </row>
    <row r="44" spans="1:3" x14ac:dyDescent="0.25">
      <c r="A44" s="61"/>
      <c r="B44" s="33"/>
      <c r="C44" s="5"/>
    </row>
    <row r="45" spans="1:3" x14ac:dyDescent="0.25">
      <c r="A45" s="61"/>
      <c r="B45" s="33"/>
      <c r="C45" s="5"/>
    </row>
    <row r="46" spans="1:3" x14ac:dyDescent="0.25">
      <c r="A46" s="61"/>
      <c r="B46" s="33"/>
      <c r="C46" s="5"/>
    </row>
    <row r="47" spans="1:3" x14ac:dyDescent="0.25">
      <c r="A47" s="61"/>
      <c r="B47" s="33"/>
      <c r="C47" s="5"/>
    </row>
    <row r="48" spans="1:3" x14ac:dyDescent="0.25">
      <c r="A48" s="61"/>
      <c r="B48" s="33"/>
      <c r="C48" s="5"/>
    </row>
    <row r="49" spans="1:3" x14ac:dyDescent="0.25">
      <c r="A49" s="61"/>
      <c r="B49" s="33"/>
      <c r="C49" s="5"/>
    </row>
    <row r="50" spans="1:3" x14ac:dyDescent="0.25">
      <c r="A50" s="61"/>
      <c r="B50" s="33"/>
      <c r="C50" s="5"/>
    </row>
    <row r="51" spans="1:3" x14ac:dyDescent="0.25">
      <c r="A51" s="61"/>
      <c r="B51" s="33"/>
      <c r="C51" s="5"/>
    </row>
    <row r="52" spans="1:3" x14ac:dyDescent="0.25">
      <c r="A52" s="61"/>
      <c r="B52" s="33"/>
      <c r="C52" s="5"/>
    </row>
    <row r="53" spans="1:3" x14ac:dyDescent="0.25">
      <c r="A53" s="62"/>
      <c r="B53" s="33"/>
      <c r="C53" s="5"/>
    </row>
    <row r="54" spans="1:3" x14ac:dyDescent="0.25">
      <c r="A54" s="67" t="s">
        <v>44</v>
      </c>
      <c r="B54" s="68"/>
      <c r="C54" s="34" t="e">
        <f>AVERAGE(C43:C53)</f>
        <v>#DIV/0!</v>
      </c>
    </row>
    <row r="55" spans="1:3" x14ac:dyDescent="0.25">
      <c r="A55" s="60" t="s">
        <v>15</v>
      </c>
      <c r="B55" s="33"/>
      <c r="C55" s="5"/>
    </row>
    <row r="56" spans="1:3" x14ac:dyDescent="0.25">
      <c r="A56" s="61"/>
      <c r="B56" s="33"/>
      <c r="C56" s="5"/>
    </row>
    <row r="57" spans="1:3" x14ac:dyDescent="0.25">
      <c r="A57" s="61"/>
      <c r="B57" s="33"/>
      <c r="C57" s="5"/>
    </row>
    <row r="58" spans="1:3" x14ac:dyDescent="0.25">
      <c r="A58" s="61"/>
      <c r="B58" s="33"/>
      <c r="C58" s="5"/>
    </row>
    <row r="59" spans="1:3" x14ac:dyDescent="0.25">
      <c r="A59" s="61"/>
      <c r="B59" s="33"/>
      <c r="C59" s="5"/>
    </row>
    <row r="60" spans="1:3" x14ac:dyDescent="0.25">
      <c r="A60" s="61"/>
      <c r="B60" s="33"/>
      <c r="C60" s="5"/>
    </row>
    <row r="61" spans="1:3" x14ac:dyDescent="0.25">
      <c r="A61" s="61"/>
      <c r="B61" s="33"/>
      <c r="C61" s="5"/>
    </row>
    <row r="62" spans="1:3" x14ac:dyDescent="0.25">
      <c r="A62" s="61"/>
      <c r="B62" s="33"/>
      <c r="C62" s="5"/>
    </row>
    <row r="63" spans="1:3" x14ac:dyDescent="0.25">
      <c r="A63" s="61"/>
      <c r="B63" s="33"/>
      <c r="C63" s="5"/>
    </row>
    <row r="64" spans="1:3" x14ac:dyDescent="0.25">
      <c r="A64" s="62"/>
      <c r="B64" s="33"/>
      <c r="C64" s="5"/>
    </row>
    <row r="65" spans="1:3" x14ac:dyDescent="0.25">
      <c r="A65" s="67" t="s">
        <v>44</v>
      </c>
      <c r="B65" s="68"/>
      <c r="C65" s="34" t="e">
        <f>AVERAGE(C55:C64)</f>
        <v>#DIV/0!</v>
      </c>
    </row>
    <row r="66" spans="1:3" x14ac:dyDescent="0.25">
      <c r="A66" s="60" t="s">
        <v>16</v>
      </c>
      <c r="B66" s="33"/>
      <c r="C66" s="5"/>
    </row>
    <row r="67" spans="1:3" x14ac:dyDescent="0.25">
      <c r="A67" s="61"/>
      <c r="B67" s="33"/>
      <c r="C67" s="5"/>
    </row>
    <row r="68" spans="1:3" x14ac:dyDescent="0.25">
      <c r="A68" s="61"/>
      <c r="B68" s="33"/>
      <c r="C68" s="5"/>
    </row>
    <row r="69" spans="1:3" x14ac:dyDescent="0.25">
      <c r="A69" s="61"/>
      <c r="B69" s="33"/>
      <c r="C69" s="5"/>
    </row>
    <row r="70" spans="1:3" x14ac:dyDescent="0.25">
      <c r="A70" s="61"/>
      <c r="B70" s="33"/>
      <c r="C70" s="5"/>
    </row>
    <row r="71" spans="1:3" x14ac:dyDescent="0.25">
      <c r="A71" s="61"/>
      <c r="B71" s="33"/>
      <c r="C71" s="5"/>
    </row>
    <row r="72" spans="1:3" x14ac:dyDescent="0.25">
      <c r="A72" s="61"/>
      <c r="B72" s="33"/>
      <c r="C72" s="5"/>
    </row>
    <row r="73" spans="1:3" x14ac:dyDescent="0.25">
      <c r="A73" s="61"/>
      <c r="B73" s="33"/>
      <c r="C73" s="5"/>
    </row>
    <row r="74" spans="1:3" x14ac:dyDescent="0.25">
      <c r="A74" s="61"/>
      <c r="B74" s="33"/>
      <c r="C74" s="5"/>
    </row>
    <row r="75" spans="1:3" x14ac:dyDescent="0.25">
      <c r="A75" s="62"/>
      <c r="B75" s="33"/>
      <c r="C75" s="5"/>
    </row>
    <row r="76" spans="1:3" x14ac:dyDescent="0.25">
      <c r="A76" s="67" t="s">
        <v>44</v>
      </c>
      <c r="B76" s="68"/>
      <c r="C76" s="34" t="e">
        <f>AVERAGE(C66:C75)</f>
        <v>#DIV/0!</v>
      </c>
    </row>
    <row r="77" spans="1:3" x14ac:dyDescent="0.25">
      <c r="A77" s="60" t="s">
        <v>17</v>
      </c>
      <c r="B77" s="33"/>
      <c r="C77" s="5"/>
    </row>
    <row r="78" spans="1:3" x14ac:dyDescent="0.25">
      <c r="A78" s="61"/>
      <c r="B78" s="33"/>
      <c r="C78" s="5"/>
    </row>
    <row r="79" spans="1:3" x14ac:dyDescent="0.25">
      <c r="A79" s="61"/>
      <c r="B79" s="33"/>
      <c r="C79" s="5"/>
    </row>
    <row r="80" spans="1:3" x14ac:dyDescent="0.25">
      <c r="A80" s="61"/>
      <c r="B80" s="33"/>
      <c r="C80" s="5"/>
    </row>
    <row r="81" spans="1:3" x14ac:dyDescent="0.25">
      <c r="A81" s="61"/>
      <c r="B81" s="33"/>
      <c r="C81" s="5"/>
    </row>
    <row r="82" spans="1:3" x14ac:dyDescent="0.25">
      <c r="A82" s="61"/>
      <c r="B82" s="33"/>
      <c r="C82" s="5"/>
    </row>
    <row r="83" spans="1:3" x14ac:dyDescent="0.25">
      <c r="A83" s="61"/>
      <c r="B83" s="33"/>
      <c r="C83" s="5"/>
    </row>
    <row r="84" spans="1:3" x14ac:dyDescent="0.25">
      <c r="A84" s="61"/>
      <c r="B84" s="33"/>
      <c r="C84" s="5"/>
    </row>
    <row r="85" spans="1:3" x14ac:dyDescent="0.25">
      <c r="A85" s="61"/>
      <c r="B85" s="33"/>
      <c r="C85" s="5"/>
    </row>
    <row r="86" spans="1:3" x14ac:dyDescent="0.25">
      <c r="A86" s="61"/>
      <c r="B86" s="33"/>
      <c r="C86" s="5"/>
    </row>
    <row r="87" spans="1:3" x14ac:dyDescent="0.25">
      <c r="A87" s="62"/>
      <c r="B87" s="33"/>
      <c r="C87" s="5"/>
    </row>
    <row r="88" spans="1:3" x14ac:dyDescent="0.25">
      <c r="A88" s="67" t="s">
        <v>44</v>
      </c>
      <c r="B88" s="68"/>
      <c r="C88" s="34" t="e">
        <f>AVERAGE(C77:C87)</f>
        <v>#DIV/0!</v>
      </c>
    </row>
    <row r="89" spans="1:3" x14ac:dyDescent="0.25">
      <c r="A89" s="60" t="s">
        <v>18</v>
      </c>
      <c r="B89" s="33"/>
      <c r="C89" s="5"/>
    </row>
    <row r="90" spans="1:3" x14ac:dyDescent="0.25">
      <c r="A90" s="61"/>
      <c r="B90" s="33"/>
      <c r="C90" s="5"/>
    </row>
    <row r="91" spans="1:3" x14ac:dyDescent="0.25">
      <c r="A91" s="61"/>
      <c r="B91" s="33"/>
      <c r="C91" s="5"/>
    </row>
    <row r="92" spans="1:3" x14ac:dyDescent="0.25">
      <c r="A92" s="61"/>
      <c r="B92" s="33"/>
      <c r="C92" s="5"/>
    </row>
    <row r="93" spans="1:3" x14ac:dyDescent="0.25">
      <c r="A93" s="61"/>
      <c r="B93" s="33"/>
      <c r="C93" s="5"/>
    </row>
    <row r="94" spans="1:3" x14ac:dyDescent="0.25">
      <c r="A94" s="61"/>
      <c r="B94" s="33"/>
      <c r="C94" s="5"/>
    </row>
    <row r="95" spans="1:3" x14ac:dyDescent="0.25">
      <c r="A95" s="61"/>
      <c r="B95" s="33"/>
      <c r="C95" s="5"/>
    </row>
    <row r="96" spans="1:3" x14ac:dyDescent="0.25">
      <c r="A96" s="61"/>
      <c r="B96" s="33"/>
      <c r="C96" s="5"/>
    </row>
    <row r="97" spans="1:4" x14ac:dyDescent="0.25">
      <c r="A97" s="61"/>
      <c r="B97" s="33"/>
      <c r="C97" s="5"/>
    </row>
    <row r="98" spans="1:4" x14ac:dyDescent="0.25">
      <c r="A98" s="62"/>
      <c r="B98" s="33"/>
      <c r="C98" s="5"/>
    </row>
    <row r="99" spans="1:4" x14ac:dyDescent="0.25">
      <c r="A99" s="67" t="s">
        <v>44</v>
      </c>
      <c r="B99" s="68"/>
      <c r="C99" s="34" t="e">
        <f>AVERAGE(C89:C98)</f>
        <v>#DIV/0!</v>
      </c>
    </row>
    <row r="100" spans="1:4" x14ac:dyDescent="0.25">
      <c r="A100" s="60" t="s">
        <v>19</v>
      </c>
      <c r="B100" s="33"/>
      <c r="C100" s="5"/>
    </row>
    <row r="101" spans="1:4" x14ac:dyDescent="0.25">
      <c r="A101" s="61"/>
      <c r="B101" s="33"/>
      <c r="C101" s="5"/>
    </row>
    <row r="102" spans="1:4" x14ac:dyDescent="0.25">
      <c r="A102" s="61"/>
      <c r="B102" s="33"/>
      <c r="C102" s="5"/>
    </row>
    <row r="103" spans="1:4" x14ac:dyDescent="0.25">
      <c r="A103" s="61"/>
      <c r="B103" s="33"/>
      <c r="C103" s="5"/>
    </row>
    <row r="104" spans="1:4" x14ac:dyDescent="0.25">
      <c r="A104" s="61"/>
      <c r="B104" s="33"/>
      <c r="C104" s="5"/>
    </row>
    <row r="105" spans="1:4" x14ac:dyDescent="0.25">
      <c r="A105" s="61"/>
      <c r="B105" s="33"/>
      <c r="C105" s="5"/>
    </row>
    <row r="106" spans="1:4" x14ac:dyDescent="0.25">
      <c r="A106" s="61"/>
      <c r="B106" s="33"/>
      <c r="C106" s="5"/>
    </row>
    <row r="107" spans="1:4" x14ac:dyDescent="0.25">
      <c r="A107" s="61"/>
      <c r="B107" s="33"/>
      <c r="C107" s="5"/>
    </row>
    <row r="108" spans="1:4" x14ac:dyDescent="0.25">
      <c r="A108" s="61"/>
      <c r="B108" s="33"/>
      <c r="C108" s="5"/>
    </row>
    <row r="109" spans="1:4" x14ac:dyDescent="0.25">
      <c r="A109" s="62"/>
      <c r="B109" s="33"/>
      <c r="C109" s="5"/>
    </row>
    <row r="110" spans="1:4" x14ac:dyDescent="0.25">
      <c r="A110" s="67" t="s">
        <v>44</v>
      </c>
      <c r="B110" s="68"/>
      <c r="C110" s="34" t="e">
        <f>AVERAGE(C100:C109)</f>
        <v>#DIV/0!</v>
      </c>
      <c r="D110" s="1"/>
    </row>
    <row r="111" spans="1:4" x14ac:dyDescent="0.25">
      <c r="A111" s="1"/>
      <c r="B111" s="1"/>
      <c r="C111" s="35"/>
      <c r="D111" s="1"/>
    </row>
    <row r="112" spans="1:4" x14ac:dyDescent="0.25">
      <c r="A112" s="1"/>
      <c r="B112" s="1"/>
      <c r="C112" s="35"/>
      <c r="D112" s="1"/>
    </row>
    <row r="113" spans="1:4" x14ac:dyDescent="0.25">
      <c r="A113" s="1"/>
      <c r="B113" s="1"/>
      <c r="C113" s="35"/>
      <c r="D113" s="1"/>
    </row>
    <row r="114" spans="1:4" x14ac:dyDescent="0.25">
      <c r="A114" s="65" t="s">
        <v>6</v>
      </c>
      <c r="B114" s="65"/>
      <c r="C114" s="65"/>
      <c r="D114" s="65"/>
    </row>
    <row r="115" spans="1:4" ht="30" customHeight="1" x14ac:dyDescent="0.25">
      <c r="A115" s="66" t="s">
        <v>47</v>
      </c>
      <c r="B115" s="66"/>
      <c r="C115" s="66"/>
      <c r="D115" s="66"/>
    </row>
    <row r="116" spans="1:4" ht="33" customHeight="1" x14ac:dyDescent="0.25">
      <c r="A116" s="66" t="s">
        <v>48</v>
      </c>
      <c r="B116" s="66"/>
      <c r="C116" s="66"/>
      <c r="D116" s="66"/>
    </row>
  </sheetData>
  <mergeCells count="23">
    <mergeCell ref="A4:C4"/>
    <mergeCell ref="A2:C2"/>
    <mergeCell ref="A114:D114"/>
    <mergeCell ref="A115:D115"/>
    <mergeCell ref="A116:D116"/>
    <mergeCell ref="A17:B17"/>
    <mergeCell ref="A29:B29"/>
    <mergeCell ref="A42:B42"/>
    <mergeCell ref="A54:B54"/>
    <mergeCell ref="A65:B65"/>
    <mergeCell ref="A76:B76"/>
    <mergeCell ref="A88:B88"/>
    <mergeCell ref="A99:B99"/>
    <mergeCell ref="A110:B110"/>
    <mergeCell ref="A100:A109"/>
    <mergeCell ref="A30:A41"/>
    <mergeCell ref="A18:A28"/>
    <mergeCell ref="A7:A16"/>
    <mergeCell ref="A89:A98"/>
    <mergeCell ref="A77:A87"/>
    <mergeCell ref="A66:A75"/>
    <mergeCell ref="A55:A64"/>
    <mergeCell ref="A43:A53"/>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5"/>
  <sheetViews>
    <sheetView zoomScale="115" zoomScaleNormal="115" workbookViewId="0">
      <selection activeCell="D5" sqref="D5"/>
    </sheetView>
  </sheetViews>
  <sheetFormatPr defaultColWidth="8.7109375" defaultRowHeight="15" x14ac:dyDescent="0.25"/>
  <cols>
    <col min="1" max="1" width="50" customWidth="1"/>
    <col min="2" max="2" width="21" customWidth="1"/>
    <col min="3" max="3" width="24.85546875" customWidth="1"/>
    <col min="4" max="4" width="18.5703125" style="1" customWidth="1"/>
  </cols>
  <sheetData>
    <row r="2" spans="1:4" ht="15.75" x14ac:dyDescent="0.25">
      <c r="A2" s="20" t="s">
        <v>7</v>
      </c>
      <c r="B2" s="20"/>
      <c r="C2" s="20"/>
      <c r="D2" s="21"/>
    </row>
    <row r="4" spans="1:4" ht="45.75" customHeight="1" x14ac:dyDescent="0.25">
      <c r="A4" s="9" t="s">
        <v>1</v>
      </c>
      <c r="B4" s="6" t="s">
        <v>8</v>
      </c>
      <c r="C4" s="6" t="s">
        <v>41</v>
      </c>
      <c r="D4" s="6" t="s">
        <v>23</v>
      </c>
    </row>
    <row r="5" spans="1:4" x14ac:dyDescent="0.25">
      <c r="A5" s="10" t="s">
        <v>62</v>
      </c>
      <c r="B5" s="17">
        <f>'Cena za vývoj a dodání'!B13</f>
        <v>0</v>
      </c>
      <c r="C5" s="22">
        <v>1</v>
      </c>
      <c r="D5" s="18">
        <f t="shared" ref="D5:D11" si="0">B5*C5</f>
        <v>0</v>
      </c>
    </row>
    <row r="6" spans="1:4" x14ac:dyDescent="0.25">
      <c r="A6" s="10" t="s">
        <v>25</v>
      </c>
      <c r="B6" s="17">
        <f>'SF1 Služby řádného provozu'!E101</f>
        <v>0</v>
      </c>
      <c r="C6" s="22">
        <v>60</v>
      </c>
      <c r="D6" s="18">
        <f t="shared" si="0"/>
        <v>0</v>
      </c>
    </row>
    <row r="7" spans="1:4" x14ac:dyDescent="0.25">
      <c r="A7" s="10" t="s">
        <v>27</v>
      </c>
      <c r="B7" s="17">
        <f>'SF2 Korektivní služby podpory'!E101</f>
        <v>0</v>
      </c>
      <c r="C7" s="22">
        <v>60</v>
      </c>
      <c r="D7" s="18">
        <f t="shared" si="0"/>
        <v>0</v>
      </c>
    </row>
    <row r="8" spans="1:4" x14ac:dyDescent="0.25">
      <c r="A8" s="10" t="s">
        <v>29</v>
      </c>
      <c r="B8" s="17">
        <f>'SF3 Preventivní služby podpory'!E101</f>
        <v>0</v>
      </c>
      <c r="C8" s="22">
        <v>60</v>
      </c>
      <c r="D8" s="18">
        <f t="shared" si="0"/>
        <v>0</v>
      </c>
    </row>
    <row r="9" spans="1:4" ht="15" customHeight="1" x14ac:dyDescent="0.25">
      <c r="A9" s="10" t="s">
        <v>31</v>
      </c>
      <c r="B9" s="17">
        <f>'SF4 Uživatelská podpora'!E101</f>
        <v>0</v>
      </c>
      <c r="C9" s="22">
        <v>60</v>
      </c>
      <c r="D9" s="18">
        <f t="shared" si="0"/>
        <v>0</v>
      </c>
    </row>
    <row r="10" spans="1:4" ht="19.5" customHeight="1" x14ac:dyDescent="0.25">
      <c r="A10" s="10" t="s">
        <v>33</v>
      </c>
      <c r="B10" s="17" t="e">
        <f>'SO1 Rozvojové služby'!B17</f>
        <v>#DIV/0!</v>
      </c>
      <c r="C10" s="22">
        <v>1</v>
      </c>
      <c r="D10" s="18" t="e">
        <f t="shared" si="0"/>
        <v>#DIV/0!</v>
      </c>
    </row>
    <row r="11" spans="1:4" ht="18" customHeight="1" x14ac:dyDescent="0.25">
      <c r="A11" s="10" t="s">
        <v>35</v>
      </c>
      <c r="B11" s="17" t="e">
        <f>'SO2 Odborné služby'!B17</f>
        <v>#DIV/0!</v>
      </c>
      <c r="C11" s="22">
        <v>1</v>
      </c>
      <c r="D11" s="18" t="e">
        <f t="shared" si="0"/>
        <v>#DIV/0!</v>
      </c>
    </row>
    <row r="12" spans="1:4" x14ac:dyDescent="0.25">
      <c r="A12" s="69" t="s">
        <v>66</v>
      </c>
      <c r="B12" s="70"/>
      <c r="C12" s="70"/>
      <c r="D12" s="19">
        <f>D5</f>
        <v>0</v>
      </c>
    </row>
    <row r="13" spans="1:4" x14ac:dyDescent="0.25">
      <c r="A13" s="69" t="s">
        <v>45</v>
      </c>
      <c r="B13" s="70"/>
      <c r="C13" s="70"/>
      <c r="D13" s="19">
        <f>SUM(D6:D9)</f>
        <v>0</v>
      </c>
    </row>
    <row r="14" spans="1:4" x14ac:dyDescent="0.25">
      <c r="A14" s="69" t="s">
        <v>46</v>
      </c>
      <c r="B14" s="70"/>
      <c r="C14" s="70"/>
      <c r="D14" s="19" t="e">
        <f>SUM(D10:D11)</f>
        <v>#DIV/0!</v>
      </c>
    </row>
    <row r="15" spans="1:4" x14ac:dyDescent="0.25">
      <c r="A15" s="69" t="s">
        <v>9</v>
      </c>
      <c r="B15" s="70"/>
      <c r="C15" s="70"/>
      <c r="D15" s="19" t="e">
        <f>SUM(D12:D14)</f>
        <v>#DIV/0!</v>
      </c>
    </row>
  </sheetData>
  <mergeCells count="4">
    <mergeCell ref="A15:C15"/>
    <mergeCell ref="A12:C12"/>
    <mergeCell ref="A13:C13"/>
    <mergeCell ref="A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8"/>
  <sheetViews>
    <sheetView tabSelected="1" workbookViewId="0">
      <selection activeCell="B23" sqref="B23"/>
    </sheetView>
  </sheetViews>
  <sheetFormatPr defaultRowHeight="15" x14ac:dyDescent="0.25"/>
  <cols>
    <col min="2" max="2" width="57" bestFit="1" customWidth="1"/>
    <col min="3" max="3" width="14.140625" customWidth="1"/>
    <col min="6" max="6" width="19.85546875" customWidth="1"/>
    <col min="7" max="7" width="48" customWidth="1"/>
    <col min="11" max="11" width="19" customWidth="1"/>
  </cols>
  <sheetData>
    <row r="2" spans="2:11" x14ac:dyDescent="0.25">
      <c r="B2" s="57" t="s">
        <v>73</v>
      </c>
      <c r="C2" s="38"/>
      <c r="D2" s="38"/>
      <c r="E2" s="38"/>
      <c r="F2" s="38"/>
      <c r="G2" s="38"/>
      <c r="H2" s="38"/>
    </row>
    <row r="4" spans="2:11" ht="15.75" thickBot="1" x14ac:dyDescent="0.3">
      <c r="B4" t="s">
        <v>72</v>
      </c>
    </row>
    <row r="5" spans="2:11" ht="90" x14ac:dyDescent="0.25">
      <c r="B5" s="40" t="s">
        <v>68</v>
      </c>
      <c r="C5" s="41" t="s">
        <v>60</v>
      </c>
      <c r="D5" s="41" t="s">
        <v>61</v>
      </c>
      <c r="E5" s="41" t="s">
        <v>79</v>
      </c>
      <c r="F5" s="42" t="s">
        <v>75</v>
      </c>
      <c r="G5" s="40" t="s">
        <v>69</v>
      </c>
      <c r="H5" s="41" t="s">
        <v>60</v>
      </c>
      <c r="I5" s="41" t="s">
        <v>61</v>
      </c>
      <c r="J5" s="41" t="s">
        <v>70</v>
      </c>
      <c r="K5" s="42" t="s">
        <v>74</v>
      </c>
    </row>
    <row r="6" spans="2:11" x14ac:dyDescent="0.25">
      <c r="B6" s="43" t="s">
        <v>80</v>
      </c>
      <c r="C6" s="44"/>
      <c r="D6" s="45"/>
      <c r="E6" s="45"/>
      <c r="F6" s="46">
        <f>D6*E6</f>
        <v>0</v>
      </c>
      <c r="G6" s="43" t="s">
        <v>81</v>
      </c>
      <c r="H6" s="44"/>
      <c r="I6" s="45"/>
      <c r="J6" s="45"/>
      <c r="K6" s="46">
        <f>I6*J6</f>
        <v>0</v>
      </c>
    </row>
    <row r="7" spans="2:11" x14ac:dyDescent="0.25">
      <c r="B7" s="43" t="s">
        <v>80</v>
      </c>
      <c r="C7" s="39"/>
      <c r="D7" s="45"/>
      <c r="E7" s="45"/>
      <c r="F7" s="46">
        <f t="shared" ref="F7:F11" si="0">D7*E7</f>
        <v>0</v>
      </c>
      <c r="G7" s="43" t="s">
        <v>81</v>
      </c>
      <c r="H7" s="39"/>
      <c r="I7" s="45"/>
      <c r="J7" s="45"/>
      <c r="K7" s="46">
        <f t="shared" ref="K7:K11" si="1">I7*J7</f>
        <v>0</v>
      </c>
    </row>
    <row r="8" spans="2:11" x14ac:dyDescent="0.25">
      <c r="B8" s="43" t="s">
        <v>80</v>
      </c>
      <c r="C8" s="39"/>
      <c r="D8" s="45"/>
      <c r="E8" s="45"/>
      <c r="F8" s="46">
        <f t="shared" si="0"/>
        <v>0</v>
      </c>
      <c r="G8" s="43" t="s">
        <v>81</v>
      </c>
      <c r="H8" s="39"/>
      <c r="I8" s="45"/>
      <c r="J8" s="45"/>
      <c r="K8" s="46">
        <f t="shared" si="1"/>
        <v>0</v>
      </c>
    </row>
    <row r="9" spans="2:11" x14ac:dyDescent="0.25">
      <c r="B9" s="43" t="s">
        <v>80</v>
      </c>
      <c r="C9" s="39"/>
      <c r="D9" s="45"/>
      <c r="E9" s="45"/>
      <c r="F9" s="46">
        <f t="shared" si="0"/>
        <v>0</v>
      </c>
      <c r="G9" s="43" t="s">
        <v>81</v>
      </c>
      <c r="H9" s="39"/>
      <c r="I9" s="45"/>
      <c r="J9" s="45"/>
      <c r="K9" s="46">
        <f t="shared" si="1"/>
        <v>0</v>
      </c>
    </row>
    <row r="10" spans="2:11" x14ac:dyDescent="0.25">
      <c r="B10" s="43" t="s">
        <v>80</v>
      </c>
      <c r="C10" s="44"/>
      <c r="D10" s="45"/>
      <c r="E10" s="45"/>
      <c r="F10" s="46">
        <f t="shared" si="0"/>
        <v>0</v>
      </c>
      <c r="G10" s="43" t="s">
        <v>81</v>
      </c>
      <c r="H10" s="44"/>
      <c r="I10" s="45"/>
      <c r="J10" s="45"/>
      <c r="K10" s="46">
        <f t="shared" si="1"/>
        <v>0</v>
      </c>
    </row>
    <row r="11" spans="2:11" ht="15.75" thickBot="1" x14ac:dyDescent="0.3">
      <c r="B11" s="43" t="s">
        <v>80</v>
      </c>
      <c r="C11" s="44"/>
      <c r="D11" s="45"/>
      <c r="E11" s="45"/>
      <c r="F11" s="46">
        <f t="shared" si="0"/>
        <v>0</v>
      </c>
      <c r="G11" s="43" t="s">
        <v>81</v>
      </c>
      <c r="H11" s="44"/>
      <c r="I11" s="45"/>
      <c r="J11" s="45"/>
      <c r="K11" s="46">
        <f t="shared" si="1"/>
        <v>0</v>
      </c>
    </row>
    <row r="12" spans="2:11" ht="15.75" thickBot="1" x14ac:dyDescent="0.3">
      <c r="B12" s="47" t="s">
        <v>76</v>
      </c>
      <c r="C12" s="48"/>
      <c r="D12" s="48"/>
      <c r="E12" s="48"/>
      <c r="F12" s="49">
        <f>SUM(F6:F11)</f>
        <v>0</v>
      </c>
      <c r="G12" s="47" t="s">
        <v>77</v>
      </c>
      <c r="H12" s="48"/>
      <c r="I12" s="48"/>
      <c r="J12" s="48"/>
      <c r="K12" s="49">
        <f>SUM(K6:K11)</f>
        <v>0</v>
      </c>
    </row>
    <row r="13" spans="2:11" x14ac:dyDescent="0.25">
      <c r="B13" s="50"/>
      <c r="C13" s="50"/>
      <c r="D13" s="50"/>
      <c r="E13" s="50"/>
    </row>
    <row r="14" spans="2:11" ht="31.5" customHeight="1" x14ac:dyDescent="0.25">
      <c r="B14" s="71" t="s">
        <v>71</v>
      </c>
      <c r="C14" s="71"/>
      <c r="D14" s="71"/>
      <c r="E14" s="71"/>
    </row>
    <row r="17" spans="2:5" ht="15.75" thickBot="1" x14ac:dyDescent="0.3">
      <c r="B17" s="51"/>
      <c r="C17" s="51"/>
      <c r="D17" s="51"/>
      <c r="E17" s="51"/>
    </row>
    <row r="18" spans="2:5" ht="15.75" thickBot="1" x14ac:dyDescent="0.3">
      <c r="B18" s="73" t="s">
        <v>78</v>
      </c>
      <c r="C18" s="49">
        <f>SUM(F12,K12)</f>
        <v>0</v>
      </c>
    </row>
  </sheetData>
  <mergeCells count="1">
    <mergeCell ref="B14:E14"/>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3"/>
  <sheetViews>
    <sheetView workbookViewId="0">
      <selection activeCell="B24" sqref="B24"/>
    </sheetView>
  </sheetViews>
  <sheetFormatPr defaultColWidth="8.7109375" defaultRowHeight="15" x14ac:dyDescent="0.25"/>
  <cols>
    <col min="1" max="1" width="71" customWidth="1"/>
    <col min="2" max="3" width="18.42578125" customWidth="1"/>
  </cols>
  <sheetData>
    <row r="2" spans="1:2" ht="19.5" customHeight="1" x14ac:dyDescent="0.25">
      <c r="A2" s="28" t="s">
        <v>63</v>
      </c>
    </row>
    <row r="5" spans="1:2" ht="85.5" customHeight="1" x14ac:dyDescent="0.25">
      <c r="A5" s="15" t="s">
        <v>36</v>
      </c>
      <c r="B5" s="14" t="s">
        <v>37</v>
      </c>
    </row>
    <row r="6" spans="1:2" ht="21.75" customHeight="1" x14ac:dyDescent="0.25">
      <c r="A6" s="52" t="s">
        <v>73</v>
      </c>
      <c r="B6" s="18">
        <f>'Cena licencí-maintanance'!C18</f>
        <v>0</v>
      </c>
    </row>
    <row r="7" spans="1:2" ht="32.25" customHeight="1" x14ac:dyDescent="0.25">
      <c r="A7" s="54" t="s">
        <v>59</v>
      </c>
      <c r="B7" s="53"/>
    </row>
    <row r="8" spans="1:2" ht="15.75" customHeight="1" x14ac:dyDescent="0.25">
      <c r="A8" s="54" t="s">
        <v>64</v>
      </c>
      <c r="B8" s="53"/>
    </row>
    <row r="9" spans="1:2" ht="15.75" customHeight="1" x14ac:dyDescent="0.25">
      <c r="A9" s="54" t="s">
        <v>67</v>
      </c>
      <c r="B9" s="53"/>
    </row>
    <row r="10" spans="1:2" x14ac:dyDescent="0.25">
      <c r="A10" s="54" t="s">
        <v>39</v>
      </c>
      <c r="B10" s="53"/>
    </row>
    <row r="11" spans="1:2" x14ac:dyDescent="0.25">
      <c r="A11" s="54" t="s">
        <v>65</v>
      </c>
      <c r="B11" s="53"/>
    </row>
    <row r="12" spans="1:2" x14ac:dyDescent="0.25">
      <c r="A12" s="54" t="s">
        <v>38</v>
      </c>
      <c r="B12" s="53"/>
    </row>
    <row r="13" spans="1:2" x14ac:dyDescent="0.25">
      <c r="A13" s="55" t="s">
        <v>50</v>
      </c>
      <c r="B13" s="56">
        <f>SUM(B6:B12)</f>
        <v>0</v>
      </c>
    </row>
  </sheetData>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01"/>
  <sheetViews>
    <sheetView workbookViewId="0">
      <selection activeCell="E6" sqref="E6"/>
    </sheetView>
  </sheetViews>
  <sheetFormatPr defaultColWidth="8.7109375" defaultRowHeight="15" x14ac:dyDescent="0.25"/>
  <cols>
    <col min="1" max="2" width="28.42578125" customWidth="1"/>
    <col min="3" max="3" width="21.7109375" customWidth="1"/>
    <col min="4" max="6" width="18.42578125" customWidth="1"/>
  </cols>
  <sheetData>
    <row r="2" spans="1:5" ht="19.5" customHeight="1" x14ac:dyDescent="0.25">
      <c r="A2" s="63" t="s">
        <v>24</v>
      </c>
      <c r="B2" s="64"/>
      <c r="C2" s="64"/>
      <c r="D2" s="64"/>
    </row>
    <row r="5" spans="1:5" ht="90" x14ac:dyDescent="0.25">
      <c r="A5" s="15" t="s">
        <v>49</v>
      </c>
      <c r="B5" s="14" t="s">
        <v>54</v>
      </c>
      <c r="C5" s="14" t="s">
        <v>53</v>
      </c>
      <c r="D5" s="14" t="s">
        <v>2</v>
      </c>
      <c r="E5" s="14" t="s">
        <v>10</v>
      </c>
    </row>
    <row r="6" spans="1:5" x14ac:dyDescent="0.25">
      <c r="A6" s="60" t="s">
        <v>5</v>
      </c>
      <c r="B6" s="37">
        <f>Role!B7</f>
        <v>0</v>
      </c>
      <c r="C6" s="23"/>
      <c r="D6" s="11">
        <f>Role!C7</f>
        <v>0</v>
      </c>
      <c r="E6" s="12">
        <f t="shared" ref="E6:E91" si="0">C6*D6</f>
        <v>0</v>
      </c>
    </row>
    <row r="7" spans="1:5" x14ac:dyDescent="0.25">
      <c r="A7" s="61"/>
      <c r="B7" s="37">
        <f>Role!B8</f>
        <v>0</v>
      </c>
      <c r="C7" s="23"/>
      <c r="D7" s="11">
        <f>Role!C8</f>
        <v>0</v>
      </c>
      <c r="E7" s="12">
        <f t="shared" si="0"/>
        <v>0</v>
      </c>
    </row>
    <row r="8" spans="1:5" x14ac:dyDescent="0.25">
      <c r="A8" s="61"/>
      <c r="B8" s="37">
        <f>Role!B9</f>
        <v>0</v>
      </c>
      <c r="C8" s="23"/>
      <c r="D8" s="11">
        <f>Role!C9</f>
        <v>0</v>
      </c>
      <c r="E8" s="12">
        <f t="shared" si="0"/>
        <v>0</v>
      </c>
    </row>
    <row r="9" spans="1:5" x14ac:dyDescent="0.25">
      <c r="A9" s="61"/>
      <c r="B9" s="37">
        <f>Role!B10</f>
        <v>0</v>
      </c>
      <c r="C9" s="23"/>
      <c r="D9" s="11">
        <f>Role!C10</f>
        <v>0</v>
      </c>
      <c r="E9" s="12">
        <f t="shared" si="0"/>
        <v>0</v>
      </c>
    </row>
    <row r="10" spans="1:5" x14ac:dyDescent="0.25">
      <c r="A10" s="61"/>
      <c r="B10" s="37">
        <f>Role!B11</f>
        <v>0</v>
      </c>
      <c r="C10" s="23"/>
      <c r="D10" s="11">
        <f>Role!C11</f>
        <v>0</v>
      </c>
      <c r="E10" s="12">
        <f t="shared" si="0"/>
        <v>0</v>
      </c>
    </row>
    <row r="11" spans="1:5" x14ac:dyDescent="0.25">
      <c r="A11" s="61"/>
      <c r="B11" s="37">
        <f>Role!B12</f>
        <v>0</v>
      </c>
      <c r="C11" s="23"/>
      <c r="D11" s="11">
        <f>Role!C12</f>
        <v>0</v>
      </c>
      <c r="E11" s="12">
        <f t="shared" si="0"/>
        <v>0</v>
      </c>
    </row>
    <row r="12" spans="1:5" x14ac:dyDescent="0.25">
      <c r="A12" s="61"/>
      <c r="B12" s="37">
        <f>Role!B13</f>
        <v>0</v>
      </c>
      <c r="C12" s="23"/>
      <c r="D12" s="11">
        <f>Role!C13</f>
        <v>0</v>
      </c>
      <c r="E12" s="12">
        <f t="shared" si="0"/>
        <v>0</v>
      </c>
    </row>
    <row r="13" spans="1:5" x14ac:dyDescent="0.25">
      <c r="A13" s="61"/>
      <c r="B13" s="37">
        <f>Role!B14</f>
        <v>0</v>
      </c>
      <c r="C13" s="23"/>
      <c r="D13" s="11">
        <f>Role!C14</f>
        <v>0</v>
      </c>
      <c r="E13" s="12">
        <f t="shared" si="0"/>
        <v>0</v>
      </c>
    </row>
    <row r="14" spans="1:5" x14ac:dyDescent="0.25">
      <c r="A14" s="61"/>
      <c r="B14" s="37">
        <f>Role!B15</f>
        <v>0</v>
      </c>
      <c r="C14" s="23"/>
      <c r="D14" s="11">
        <f>Role!C15</f>
        <v>0</v>
      </c>
      <c r="E14" s="12">
        <f t="shared" si="0"/>
        <v>0</v>
      </c>
    </row>
    <row r="15" spans="1:5" x14ac:dyDescent="0.25">
      <c r="A15" s="61"/>
      <c r="B15" s="37">
        <f>Role!B16</f>
        <v>0</v>
      </c>
      <c r="C15" s="23"/>
      <c r="D15" s="11">
        <f>Role!C16</f>
        <v>0</v>
      </c>
      <c r="E15" s="12">
        <f t="shared" si="0"/>
        <v>0</v>
      </c>
    </row>
    <row r="16" spans="1:5" ht="17.25" customHeight="1" x14ac:dyDescent="0.25">
      <c r="A16" s="60" t="s">
        <v>3</v>
      </c>
      <c r="B16" s="36">
        <f>Role!B18</f>
        <v>0</v>
      </c>
      <c r="C16" s="23"/>
      <c r="D16" s="11">
        <f>Role!C18</f>
        <v>0</v>
      </c>
      <c r="E16" s="12">
        <f t="shared" si="0"/>
        <v>0</v>
      </c>
    </row>
    <row r="17" spans="1:5" x14ac:dyDescent="0.25">
      <c r="A17" s="61"/>
      <c r="B17" s="37">
        <f>Role!B19</f>
        <v>0</v>
      </c>
      <c r="C17" s="23"/>
      <c r="D17" s="11">
        <f>Role!C19</f>
        <v>0</v>
      </c>
      <c r="E17" s="12">
        <f t="shared" si="0"/>
        <v>0</v>
      </c>
    </row>
    <row r="18" spans="1:5" x14ac:dyDescent="0.25">
      <c r="A18" s="61"/>
      <c r="B18" s="36">
        <f>Role!B20</f>
        <v>0</v>
      </c>
      <c r="C18" s="23"/>
      <c r="D18" s="11">
        <f>Role!C20</f>
        <v>0</v>
      </c>
      <c r="E18" s="12">
        <f t="shared" si="0"/>
        <v>0</v>
      </c>
    </row>
    <row r="19" spans="1:5" x14ac:dyDescent="0.25">
      <c r="A19" s="61"/>
      <c r="B19" s="37">
        <f>Role!B21</f>
        <v>0</v>
      </c>
      <c r="C19" s="23"/>
      <c r="D19" s="11">
        <f>Role!C21</f>
        <v>0</v>
      </c>
      <c r="E19" s="12">
        <f t="shared" si="0"/>
        <v>0</v>
      </c>
    </row>
    <row r="20" spans="1:5" x14ac:dyDescent="0.25">
      <c r="A20" s="61"/>
      <c r="B20" s="36">
        <f>Role!B22</f>
        <v>0</v>
      </c>
      <c r="C20" s="23"/>
      <c r="D20" s="11">
        <f>Role!C22</f>
        <v>0</v>
      </c>
      <c r="E20" s="12">
        <f t="shared" si="0"/>
        <v>0</v>
      </c>
    </row>
    <row r="21" spans="1:5" x14ac:dyDescent="0.25">
      <c r="A21" s="61"/>
      <c r="B21" s="37">
        <f>Role!B23</f>
        <v>0</v>
      </c>
      <c r="C21" s="23"/>
      <c r="D21" s="11">
        <f>Role!C23</f>
        <v>0</v>
      </c>
      <c r="E21" s="12">
        <f t="shared" si="0"/>
        <v>0</v>
      </c>
    </row>
    <row r="22" spans="1:5" x14ac:dyDescent="0.25">
      <c r="A22" s="61"/>
      <c r="B22" s="36">
        <f>Role!B24</f>
        <v>0</v>
      </c>
      <c r="C22" s="23"/>
      <c r="D22" s="11">
        <f>Role!C24</f>
        <v>0</v>
      </c>
      <c r="E22" s="12">
        <f t="shared" si="0"/>
        <v>0</v>
      </c>
    </row>
    <row r="23" spans="1:5" x14ac:dyDescent="0.25">
      <c r="A23" s="61"/>
      <c r="B23" s="37">
        <f>Role!B25</f>
        <v>0</v>
      </c>
      <c r="C23" s="23"/>
      <c r="D23" s="11">
        <f>Role!C25</f>
        <v>0</v>
      </c>
      <c r="E23" s="12">
        <f t="shared" si="0"/>
        <v>0</v>
      </c>
    </row>
    <row r="24" spans="1:5" x14ac:dyDescent="0.25">
      <c r="A24" s="61"/>
      <c r="B24" s="36">
        <f>Role!B26</f>
        <v>0</v>
      </c>
      <c r="C24" s="23"/>
      <c r="D24" s="11">
        <f>Role!C26</f>
        <v>0</v>
      </c>
      <c r="E24" s="12">
        <f t="shared" si="0"/>
        <v>0</v>
      </c>
    </row>
    <row r="25" spans="1:5" x14ac:dyDescent="0.25">
      <c r="A25" s="61"/>
      <c r="B25" s="37">
        <f>Role!B27</f>
        <v>0</v>
      </c>
      <c r="C25" s="23"/>
      <c r="D25" s="11">
        <f>Role!C27</f>
        <v>0</v>
      </c>
      <c r="E25" s="12">
        <f t="shared" si="0"/>
        <v>0</v>
      </c>
    </row>
    <row r="26" spans="1:5" x14ac:dyDescent="0.25">
      <c r="A26" s="62"/>
      <c r="B26" s="36">
        <f>Role!B28</f>
        <v>0</v>
      </c>
      <c r="C26" s="23"/>
      <c r="D26" s="11">
        <f>Role!C28</f>
        <v>0</v>
      </c>
      <c r="E26" s="12">
        <f t="shared" si="0"/>
        <v>0</v>
      </c>
    </row>
    <row r="27" spans="1:5" x14ac:dyDescent="0.25">
      <c r="A27" s="60" t="s">
        <v>4</v>
      </c>
      <c r="B27" s="37" t="str">
        <f>Role!B30</f>
        <v>IT Business analytik</v>
      </c>
      <c r="C27" s="23"/>
      <c r="D27" s="11">
        <f>Role!C30</f>
        <v>0</v>
      </c>
      <c r="E27" s="12">
        <f t="shared" si="0"/>
        <v>0</v>
      </c>
    </row>
    <row r="28" spans="1:5" x14ac:dyDescent="0.25">
      <c r="A28" s="61"/>
      <c r="B28" s="37" t="str">
        <f>Role!B31</f>
        <v xml:space="preserve">ITSM Procesní analytik </v>
      </c>
      <c r="C28" s="23"/>
      <c r="D28" s="11">
        <f>Role!C31</f>
        <v>0</v>
      </c>
      <c r="E28" s="12">
        <f t="shared" si="0"/>
        <v>0</v>
      </c>
    </row>
    <row r="29" spans="1:5" x14ac:dyDescent="0.25">
      <c r="A29" s="61"/>
      <c r="B29" s="37">
        <f>Role!B32</f>
        <v>0</v>
      </c>
      <c r="C29" s="23"/>
      <c r="D29" s="11">
        <f>Role!C32</f>
        <v>0</v>
      </c>
      <c r="E29" s="12">
        <f t="shared" si="0"/>
        <v>0</v>
      </c>
    </row>
    <row r="30" spans="1:5" x14ac:dyDescent="0.25">
      <c r="A30" s="61"/>
      <c r="B30" s="37">
        <f>Role!B33</f>
        <v>0</v>
      </c>
      <c r="C30" s="23"/>
      <c r="D30" s="11">
        <f>Role!C33</f>
        <v>0</v>
      </c>
      <c r="E30" s="12">
        <f t="shared" si="0"/>
        <v>0</v>
      </c>
    </row>
    <row r="31" spans="1:5" x14ac:dyDescent="0.25">
      <c r="A31" s="61"/>
      <c r="B31" s="37">
        <f>Role!B34</f>
        <v>0</v>
      </c>
      <c r="C31" s="23"/>
      <c r="D31" s="11">
        <f>Role!C34</f>
        <v>0</v>
      </c>
      <c r="E31" s="12">
        <f t="shared" si="0"/>
        <v>0</v>
      </c>
    </row>
    <row r="32" spans="1:5" x14ac:dyDescent="0.25">
      <c r="A32" s="61"/>
      <c r="B32" s="37">
        <f>Role!B35</f>
        <v>0</v>
      </c>
      <c r="C32" s="23"/>
      <c r="D32" s="11">
        <f>Role!C35</f>
        <v>0</v>
      </c>
      <c r="E32" s="12">
        <f t="shared" si="0"/>
        <v>0</v>
      </c>
    </row>
    <row r="33" spans="1:5" x14ac:dyDescent="0.25">
      <c r="A33" s="61"/>
      <c r="B33" s="37">
        <f>Role!B36</f>
        <v>0</v>
      </c>
      <c r="C33" s="23"/>
      <c r="D33" s="11">
        <f>Role!C36</f>
        <v>0</v>
      </c>
      <c r="E33" s="12">
        <f t="shared" si="0"/>
        <v>0</v>
      </c>
    </row>
    <row r="34" spans="1:5" x14ac:dyDescent="0.25">
      <c r="A34" s="61"/>
      <c r="B34" s="37">
        <f>Role!B37</f>
        <v>0</v>
      </c>
      <c r="C34" s="23"/>
      <c r="D34" s="11">
        <f>Role!C37</f>
        <v>0</v>
      </c>
      <c r="E34" s="12">
        <f t="shared" si="0"/>
        <v>0</v>
      </c>
    </row>
    <row r="35" spans="1:5" x14ac:dyDescent="0.25">
      <c r="A35" s="61"/>
      <c r="B35" s="37">
        <f>Role!B38</f>
        <v>0</v>
      </c>
      <c r="C35" s="23"/>
      <c r="D35" s="11">
        <f>Role!C38</f>
        <v>0</v>
      </c>
      <c r="E35" s="12">
        <f t="shared" si="0"/>
        <v>0</v>
      </c>
    </row>
    <row r="36" spans="1:5" x14ac:dyDescent="0.25">
      <c r="A36" s="61"/>
      <c r="B36" s="37">
        <f>Role!B39</f>
        <v>0</v>
      </c>
      <c r="C36" s="23"/>
      <c r="D36" s="11">
        <f>Role!C39</f>
        <v>0</v>
      </c>
      <c r="E36" s="12">
        <f t="shared" si="0"/>
        <v>0</v>
      </c>
    </row>
    <row r="37" spans="1:5" x14ac:dyDescent="0.25">
      <c r="A37" s="61"/>
      <c r="B37" s="37">
        <f>Role!B40</f>
        <v>0</v>
      </c>
      <c r="C37" s="23"/>
      <c r="D37" s="11">
        <f>Role!C40</f>
        <v>0</v>
      </c>
      <c r="E37" s="12">
        <f t="shared" si="0"/>
        <v>0</v>
      </c>
    </row>
    <row r="38" spans="1:5" x14ac:dyDescent="0.25">
      <c r="A38" s="62"/>
      <c r="B38" s="37">
        <f>Role!B41</f>
        <v>0</v>
      </c>
      <c r="C38" s="23"/>
      <c r="D38" s="11">
        <f>Role!C41</f>
        <v>0</v>
      </c>
      <c r="E38" s="12">
        <f t="shared" si="0"/>
        <v>0</v>
      </c>
    </row>
    <row r="39" spans="1:5" x14ac:dyDescent="0.25">
      <c r="A39" s="60" t="s">
        <v>14</v>
      </c>
      <c r="B39" s="37">
        <f>Role!B43</f>
        <v>0</v>
      </c>
      <c r="C39" s="23"/>
      <c r="D39" s="11">
        <f>Role!C43</f>
        <v>0</v>
      </c>
      <c r="E39" s="12">
        <f t="shared" si="0"/>
        <v>0</v>
      </c>
    </row>
    <row r="40" spans="1:5" x14ac:dyDescent="0.25">
      <c r="A40" s="61"/>
      <c r="B40" s="37">
        <f>Role!B44</f>
        <v>0</v>
      </c>
      <c r="C40" s="23"/>
      <c r="D40" s="11">
        <f>Role!C44</f>
        <v>0</v>
      </c>
      <c r="E40" s="12">
        <f t="shared" si="0"/>
        <v>0</v>
      </c>
    </row>
    <row r="41" spans="1:5" x14ac:dyDescent="0.25">
      <c r="A41" s="61"/>
      <c r="B41" s="37">
        <f>Role!B45</f>
        <v>0</v>
      </c>
      <c r="C41" s="23"/>
      <c r="D41" s="11">
        <f>Role!C45</f>
        <v>0</v>
      </c>
      <c r="E41" s="12">
        <f t="shared" si="0"/>
        <v>0</v>
      </c>
    </row>
    <row r="42" spans="1:5" x14ac:dyDescent="0.25">
      <c r="A42" s="61"/>
      <c r="B42" s="37">
        <f>Role!B46</f>
        <v>0</v>
      </c>
      <c r="C42" s="23"/>
      <c r="D42" s="11">
        <f>Role!C46</f>
        <v>0</v>
      </c>
      <c r="E42" s="12">
        <f t="shared" si="0"/>
        <v>0</v>
      </c>
    </row>
    <row r="43" spans="1:5" x14ac:dyDescent="0.25">
      <c r="A43" s="61"/>
      <c r="B43" s="37">
        <f>Role!B47</f>
        <v>0</v>
      </c>
      <c r="C43" s="23"/>
      <c r="D43" s="11">
        <f>Role!C47</f>
        <v>0</v>
      </c>
      <c r="E43" s="12">
        <f t="shared" si="0"/>
        <v>0</v>
      </c>
    </row>
    <row r="44" spans="1:5" x14ac:dyDescent="0.25">
      <c r="A44" s="61"/>
      <c r="B44" s="37">
        <f>Role!B48</f>
        <v>0</v>
      </c>
      <c r="C44" s="23"/>
      <c r="D44" s="11">
        <f>Role!C48</f>
        <v>0</v>
      </c>
      <c r="E44" s="12">
        <f t="shared" si="0"/>
        <v>0</v>
      </c>
    </row>
    <row r="45" spans="1:5" x14ac:dyDescent="0.25">
      <c r="A45" s="61"/>
      <c r="B45" s="37">
        <f>Role!B49</f>
        <v>0</v>
      </c>
      <c r="C45" s="23"/>
      <c r="D45" s="11">
        <f>Role!C49</f>
        <v>0</v>
      </c>
      <c r="E45" s="12">
        <f t="shared" si="0"/>
        <v>0</v>
      </c>
    </row>
    <row r="46" spans="1:5" x14ac:dyDescent="0.25">
      <c r="A46" s="61"/>
      <c r="B46" s="37">
        <f>Role!B50</f>
        <v>0</v>
      </c>
      <c r="C46" s="23"/>
      <c r="D46" s="11">
        <f>Role!C50</f>
        <v>0</v>
      </c>
      <c r="E46" s="12">
        <f t="shared" si="0"/>
        <v>0</v>
      </c>
    </row>
    <row r="47" spans="1:5" x14ac:dyDescent="0.25">
      <c r="A47" s="61"/>
      <c r="B47" s="37">
        <f>Role!B51</f>
        <v>0</v>
      </c>
      <c r="C47" s="23"/>
      <c r="D47" s="11">
        <f>Role!C51</f>
        <v>0</v>
      </c>
      <c r="E47" s="12">
        <f t="shared" si="0"/>
        <v>0</v>
      </c>
    </row>
    <row r="48" spans="1:5" x14ac:dyDescent="0.25">
      <c r="A48" s="61"/>
      <c r="B48" s="37">
        <f>Role!B52</f>
        <v>0</v>
      </c>
      <c r="C48" s="23"/>
      <c r="D48" s="11">
        <f>Role!C52</f>
        <v>0</v>
      </c>
      <c r="E48" s="12">
        <f t="shared" si="0"/>
        <v>0</v>
      </c>
    </row>
    <row r="49" spans="1:5" x14ac:dyDescent="0.25">
      <c r="A49" s="62"/>
      <c r="B49" s="37">
        <f>Role!B53</f>
        <v>0</v>
      </c>
      <c r="C49" s="23"/>
      <c r="D49" s="11">
        <f>Role!C53</f>
        <v>0</v>
      </c>
      <c r="E49" s="12">
        <f t="shared" si="0"/>
        <v>0</v>
      </c>
    </row>
    <row r="50" spans="1:5" x14ac:dyDescent="0.25">
      <c r="A50" s="60" t="s">
        <v>15</v>
      </c>
      <c r="B50" s="37">
        <f>Role!B55</f>
        <v>0</v>
      </c>
      <c r="C50" s="23"/>
      <c r="D50" s="11">
        <f>Role!C55</f>
        <v>0</v>
      </c>
      <c r="E50" s="12">
        <f t="shared" si="0"/>
        <v>0</v>
      </c>
    </row>
    <row r="51" spans="1:5" x14ac:dyDescent="0.25">
      <c r="A51" s="61"/>
      <c r="B51" s="37">
        <f>Role!B56</f>
        <v>0</v>
      </c>
      <c r="C51" s="23"/>
      <c r="D51" s="11">
        <f>Role!C56</f>
        <v>0</v>
      </c>
      <c r="E51" s="12">
        <f t="shared" si="0"/>
        <v>0</v>
      </c>
    </row>
    <row r="52" spans="1:5" x14ac:dyDescent="0.25">
      <c r="A52" s="61"/>
      <c r="B52" s="37">
        <f>Role!B57</f>
        <v>0</v>
      </c>
      <c r="C52" s="23"/>
      <c r="D52" s="11">
        <f>Role!C57</f>
        <v>0</v>
      </c>
      <c r="E52" s="12">
        <f t="shared" si="0"/>
        <v>0</v>
      </c>
    </row>
    <row r="53" spans="1:5" x14ac:dyDescent="0.25">
      <c r="A53" s="61"/>
      <c r="B53" s="37">
        <f>Role!B58</f>
        <v>0</v>
      </c>
      <c r="C53" s="23"/>
      <c r="D53" s="11">
        <f>Role!C58</f>
        <v>0</v>
      </c>
      <c r="E53" s="12">
        <f t="shared" si="0"/>
        <v>0</v>
      </c>
    </row>
    <row r="54" spans="1:5" x14ac:dyDescent="0.25">
      <c r="A54" s="61"/>
      <c r="B54" s="37">
        <f>Role!B59</f>
        <v>0</v>
      </c>
      <c r="C54" s="23"/>
      <c r="D54" s="11">
        <f>Role!C59</f>
        <v>0</v>
      </c>
      <c r="E54" s="12">
        <f t="shared" si="0"/>
        <v>0</v>
      </c>
    </row>
    <row r="55" spans="1:5" x14ac:dyDescent="0.25">
      <c r="A55" s="61"/>
      <c r="B55" s="37">
        <f>Role!B60</f>
        <v>0</v>
      </c>
      <c r="C55" s="23"/>
      <c r="D55" s="11">
        <f>Role!C60</f>
        <v>0</v>
      </c>
      <c r="E55" s="12">
        <f t="shared" si="0"/>
        <v>0</v>
      </c>
    </row>
    <row r="56" spans="1:5" x14ac:dyDescent="0.25">
      <c r="A56" s="61"/>
      <c r="B56" s="37">
        <f>Role!B61</f>
        <v>0</v>
      </c>
      <c r="C56" s="23"/>
      <c r="D56" s="11">
        <f>Role!C61</f>
        <v>0</v>
      </c>
      <c r="E56" s="12">
        <f t="shared" si="0"/>
        <v>0</v>
      </c>
    </row>
    <row r="57" spans="1:5" x14ac:dyDescent="0.25">
      <c r="A57" s="61"/>
      <c r="B57" s="37">
        <f>Role!B62</f>
        <v>0</v>
      </c>
      <c r="C57" s="23"/>
      <c r="D57" s="11">
        <f>Role!C62</f>
        <v>0</v>
      </c>
      <c r="E57" s="12">
        <f t="shared" si="0"/>
        <v>0</v>
      </c>
    </row>
    <row r="58" spans="1:5" x14ac:dyDescent="0.25">
      <c r="A58" s="61"/>
      <c r="B58" s="37">
        <f>Role!B63</f>
        <v>0</v>
      </c>
      <c r="C58" s="23"/>
      <c r="D58" s="11">
        <f>Role!C63</f>
        <v>0</v>
      </c>
      <c r="E58" s="12">
        <f t="shared" si="0"/>
        <v>0</v>
      </c>
    </row>
    <row r="59" spans="1:5" x14ac:dyDescent="0.25">
      <c r="A59" s="62"/>
      <c r="B59" s="37">
        <f>Role!B64</f>
        <v>0</v>
      </c>
      <c r="C59" s="23"/>
      <c r="D59" s="11">
        <f>Role!C64</f>
        <v>0</v>
      </c>
      <c r="E59" s="12">
        <f t="shared" si="0"/>
        <v>0</v>
      </c>
    </row>
    <row r="60" spans="1:5" x14ac:dyDescent="0.25">
      <c r="A60" s="60" t="s">
        <v>16</v>
      </c>
      <c r="B60" s="37">
        <f>Role!B66</f>
        <v>0</v>
      </c>
      <c r="C60" s="23"/>
      <c r="D60" s="11">
        <f>Role!C66</f>
        <v>0</v>
      </c>
      <c r="E60" s="12">
        <f t="shared" si="0"/>
        <v>0</v>
      </c>
    </row>
    <row r="61" spans="1:5" x14ac:dyDescent="0.25">
      <c r="A61" s="61"/>
      <c r="B61" s="37">
        <f>Role!B67</f>
        <v>0</v>
      </c>
      <c r="C61" s="23"/>
      <c r="D61" s="11">
        <f>Role!C67</f>
        <v>0</v>
      </c>
      <c r="E61" s="12">
        <f t="shared" si="0"/>
        <v>0</v>
      </c>
    </row>
    <row r="62" spans="1:5" x14ac:dyDescent="0.25">
      <c r="A62" s="61"/>
      <c r="B62" s="37">
        <f>Role!B68</f>
        <v>0</v>
      </c>
      <c r="C62" s="23"/>
      <c r="D62" s="11">
        <f>Role!C68</f>
        <v>0</v>
      </c>
      <c r="E62" s="12">
        <f t="shared" si="0"/>
        <v>0</v>
      </c>
    </row>
    <row r="63" spans="1:5" x14ac:dyDescent="0.25">
      <c r="A63" s="61"/>
      <c r="B63" s="37">
        <f>Role!B69</f>
        <v>0</v>
      </c>
      <c r="C63" s="23"/>
      <c r="D63" s="11">
        <f>Role!C69</f>
        <v>0</v>
      </c>
      <c r="E63" s="12">
        <f t="shared" si="0"/>
        <v>0</v>
      </c>
    </row>
    <row r="64" spans="1:5" x14ac:dyDescent="0.25">
      <c r="A64" s="61"/>
      <c r="B64" s="37">
        <f>Role!B70</f>
        <v>0</v>
      </c>
      <c r="C64" s="23"/>
      <c r="D64" s="11">
        <f>Role!C70</f>
        <v>0</v>
      </c>
      <c r="E64" s="12">
        <f t="shared" si="0"/>
        <v>0</v>
      </c>
    </row>
    <row r="65" spans="1:5" x14ac:dyDescent="0.25">
      <c r="A65" s="61"/>
      <c r="B65" s="37">
        <f>Role!B71</f>
        <v>0</v>
      </c>
      <c r="C65" s="23"/>
      <c r="D65" s="11">
        <f>Role!C71</f>
        <v>0</v>
      </c>
      <c r="E65" s="12">
        <f t="shared" si="0"/>
        <v>0</v>
      </c>
    </row>
    <row r="66" spans="1:5" x14ac:dyDescent="0.25">
      <c r="A66" s="61"/>
      <c r="B66" s="37">
        <f>Role!B72</f>
        <v>0</v>
      </c>
      <c r="C66" s="23"/>
      <c r="D66" s="11">
        <f>Role!C72</f>
        <v>0</v>
      </c>
      <c r="E66" s="12">
        <f t="shared" si="0"/>
        <v>0</v>
      </c>
    </row>
    <row r="67" spans="1:5" x14ac:dyDescent="0.25">
      <c r="A67" s="61"/>
      <c r="B67" s="37">
        <f>Role!B73</f>
        <v>0</v>
      </c>
      <c r="C67" s="23"/>
      <c r="D67" s="11">
        <f>Role!C73</f>
        <v>0</v>
      </c>
      <c r="E67" s="12">
        <f t="shared" si="0"/>
        <v>0</v>
      </c>
    </row>
    <row r="68" spans="1:5" x14ac:dyDescent="0.25">
      <c r="A68" s="61"/>
      <c r="B68" s="37">
        <f>Role!B74</f>
        <v>0</v>
      </c>
      <c r="C68" s="23"/>
      <c r="D68" s="11">
        <f>Role!C74</f>
        <v>0</v>
      </c>
      <c r="E68" s="12">
        <f t="shared" si="0"/>
        <v>0</v>
      </c>
    </row>
    <row r="69" spans="1:5" x14ac:dyDescent="0.25">
      <c r="A69" s="62"/>
      <c r="B69" s="37">
        <f>Role!B75</f>
        <v>0</v>
      </c>
      <c r="C69" s="23"/>
      <c r="D69" s="11">
        <f>Role!C75</f>
        <v>0</v>
      </c>
      <c r="E69" s="12">
        <f t="shared" si="0"/>
        <v>0</v>
      </c>
    </row>
    <row r="70" spans="1:5" x14ac:dyDescent="0.25">
      <c r="A70" s="60" t="s">
        <v>17</v>
      </c>
      <c r="B70" s="37">
        <f>Role!B77</f>
        <v>0</v>
      </c>
      <c r="C70" s="23"/>
      <c r="D70" s="11">
        <f>Role!C77</f>
        <v>0</v>
      </c>
      <c r="E70" s="12">
        <f t="shared" si="0"/>
        <v>0</v>
      </c>
    </row>
    <row r="71" spans="1:5" x14ac:dyDescent="0.25">
      <c r="A71" s="61"/>
      <c r="B71" s="37">
        <f>Role!B78</f>
        <v>0</v>
      </c>
      <c r="C71" s="23"/>
      <c r="D71" s="11">
        <f>Role!C78</f>
        <v>0</v>
      </c>
      <c r="E71" s="12">
        <f t="shared" si="0"/>
        <v>0</v>
      </c>
    </row>
    <row r="72" spans="1:5" x14ac:dyDescent="0.25">
      <c r="A72" s="61"/>
      <c r="B72" s="37">
        <f>Role!B79</f>
        <v>0</v>
      </c>
      <c r="C72" s="23"/>
      <c r="D72" s="11">
        <f>Role!C79</f>
        <v>0</v>
      </c>
      <c r="E72" s="12">
        <f t="shared" si="0"/>
        <v>0</v>
      </c>
    </row>
    <row r="73" spans="1:5" x14ac:dyDescent="0.25">
      <c r="A73" s="61"/>
      <c r="B73" s="37">
        <f>Role!B80</f>
        <v>0</v>
      </c>
      <c r="C73" s="23"/>
      <c r="D73" s="11">
        <f>Role!C80</f>
        <v>0</v>
      </c>
      <c r="E73" s="12">
        <f t="shared" si="0"/>
        <v>0</v>
      </c>
    </row>
    <row r="74" spans="1:5" x14ac:dyDescent="0.25">
      <c r="A74" s="61"/>
      <c r="B74" s="37">
        <f>Role!B81</f>
        <v>0</v>
      </c>
      <c r="C74" s="23"/>
      <c r="D74" s="11">
        <f>Role!C81</f>
        <v>0</v>
      </c>
      <c r="E74" s="12">
        <f t="shared" si="0"/>
        <v>0</v>
      </c>
    </row>
    <row r="75" spans="1:5" x14ac:dyDescent="0.25">
      <c r="A75" s="61"/>
      <c r="B75" s="37">
        <f>Role!B82</f>
        <v>0</v>
      </c>
      <c r="C75" s="23"/>
      <c r="D75" s="11">
        <f>Role!C82</f>
        <v>0</v>
      </c>
      <c r="E75" s="12">
        <f t="shared" si="0"/>
        <v>0</v>
      </c>
    </row>
    <row r="76" spans="1:5" x14ac:dyDescent="0.25">
      <c r="A76" s="61"/>
      <c r="B76" s="37">
        <f>Role!B83</f>
        <v>0</v>
      </c>
      <c r="C76" s="23"/>
      <c r="D76" s="11">
        <f>Role!C83</f>
        <v>0</v>
      </c>
      <c r="E76" s="12">
        <f t="shared" si="0"/>
        <v>0</v>
      </c>
    </row>
    <row r="77" spans="1:5" x14ac:dyDescent="0.25">
      <c r="A77" s="61"/>
      <c r="B77" s="37">
        <f>Role!B84</f>
        <v>0</v>
      </c>
      <c r="C77" s="23"/>
      <c r="D77" s="11">
        <f>Role!C84</f>
        <v>0</v>
      </c>
      <c r="E77" s="12">
        <f t="shared" si="0"/>
        <v>0</v>
      </c>
    </row>
    <row r="78" spans="1:5" x14ac:dyDescent="0.25">
      <c r="A78" s="61"/>
      <c r="B78" s="37">
        <f>Role!B85</f>
        <v>0</v>
      </c>
      <c r="C78" s="23"/>
      <c r="D78" s="11">
        <f>Role!C85</f>
        <v>0</v>
      </c>
      <c r="E78" s="12">
        <f t="shared" si="0"/>
        <v>0</v>
      </c>
    </row>
    <row r="79" spans="1:5" x14ac:dyDescent="0.25">
      <c r="A79" s="61"/>
      <c r="B79" s="37">
        <f>Role!B86</f>
        <v>0</v>
      </c>
      <c r="C79" s="23"/>
      <c r="D79" s="11">
        <f>Role!C86</f>
        <v>0</v>
      </c>
      <c r="E79" s="12">
        <f t="shared" si="0"/>
        <v>0</v>
      </c>
    </row>
    <row r="80" spans="1:5" x14ac:dyDescent="0.25">
      <c r="A80" s="62"/>
      <c r="B80" s="37">
        <f>Role!B87</f>
        <v>0</v>
      </c>
      <c r="C80" s="23"/>
      <c r="D80" s="11">
        <f>Role!C87</f>
        <v>0</v>
      </c>
      <c r="E80" s="12">
        <f t="shared" si="0"/>
        <v>0</v>
      </c>
    </row>
    <row r="81" spans="1:5" x14ac:dyDescent="0.25">
      <c r="A81" s="60" t="s">
        <v>18</v>
      </c>
      <c r="B81" s="37">
        <f>Role!B89</f>
        <v>0</v>
      </c>
      <c r="C81" s="23"/>
      <c r="D81" s="11">
        <f>Role!C89</f>
        <v>0</v>
      </c>
      <c r="E81" s="12">
        <f t="shared" si="0"/>
        <v>0</v>
      </c>
    </row>
    <row r="82" spans="1:5" x14ac:dyDescent="0.25">
      <c r="A82" s="61"/>
      <c r="B82" s="37">
        <f>Role!B90</f>
        <v>0</v>
      </c>
      <c r="C82" s="23"/>
      <c r="D82" s="11">
        <f>Role!C90</f>
        <v>0</v>
      </c>
      <c r="E82" s="12">
        <f t="shared" si="0"/>
        <v>0</v>
      </c>
    </row>
    <row r="83" spans="1:5" x14ac:dyDescent="0.25">
      <c r="A83" s="61"/>
      <c r="B83" s="37">
        <f>Role!B91</f>
        <v>0</v>
      </c>
      <c r="C83" s="23"/>
      <c r="D83" s="11">
        <f>Role!C91</f>
        <v>0</v>
      </c>
      <c r="E83" s="12">
        <f t="shared" si="0"/>
        <v>0</v>
      </c>
    </row>
    <row r="84" spans="1:5" x14ac:dyDescent="0.25">
      <c r="A84" s="61"/>
      <c r="B84" s="37">
        <f>Role!B92</f>
        <v>0</v>
      </c>
      <c r="C84" s="23"/>
      <c r="D84" s="11">
        <f>Role!C92</f>
        <v>0</v>
      </c>
      <c r="E84" s="12">
        <f t="shared" si="0"/>
        <v>0</v>
      </c>
    </row>
    <row r="85" spans="1:5" x14ac:dyDescent="0.25">
      <c r="A85" s="61"/>
      <c r="B85" s="37">
        <f>Role!B93</f>
        <v>0</v>
      </c>
      <c r="C85" s="23"/>
      <c r="D85" s="11">
        <f>Role!C93</f>
        <v>0</v>
      </c>
      <c r="E85" s="12">
        <f t="shared" si="0"/>
        <v>0</v>
      </c>
    </row>
    <row r="86" spans="1:5" x14ac:dyDescent="0.25">
      <c r="A86" s="61"/>
      <c r="B86" s="37">
        <f>Role!B94</f>
        <v>0</v>
      </c>
      <c r="C86" s="23"/>
      <c r="D86" s="11">
        <f>Role!C94</f>
        <v>0</v>
      </c>
      <c r="E86" s="12">
        <f t="shared" si="0"/>
        <v>0</v>
      </c>
    </row>
    <row r="87" spans="1:5" x14ac:dyDescent="0.25">
      <c r="A87" s="61"/>
      <c r="B87" s="37">
        <f>Role!B95</f>
        <v>0</v>
      </c>
      <c r="C87" s="23"/>
      <c r="D87" s="11">
        <f>Role!C95</f>
        <v>0</v>
      </c>
      <c r="E87" s="12">
        <f t="shared" si="0"/>
        <v>0</v>
      </c>
    </row>
    <row r="88" spans="1:5" x14ac:dyDescent="0.25">
      <c r="A88" s="61"/>
      <c r="B88" s="37">
        <f>Role!B96</f>
        <v>0</v>
      </c>
      <c r="C88" s="23"/>
      <c r="D88" s="11">
        <f>Role!C96</f>
        <v>0</v>
      </c>
      <c r="E88" s="12">
        <f t="shared" si="0"/>
        <v>0</v>
      </c>
    </row>
    <row r="89" spans="1:5" x14ac:dyDescent="0.25">
      <c r="A89" s="61"/>
      <c r="B89" s="37">
        <f>Role!B97</f>
        <v>0</v>
      </c>
      <c r="C89" s="23"/>
      <c r="D89" s="11">
        <f>Role!C97</f>
        <v>0</v>
      </c>
      <c r="E89" s="12">
        <f t="shared" si="0"/>
        <v>0</v>
      </c>
    </row>
    <row r="90" spans="1:5" x14ac:dyDescent="0.25">
      <c r="A90" s="62"/>
      <c r="B90" s="37">
        <f>Role!B98</f>
        <v>0</v>
      </c>
      <c r="C90" s="23"/>
      <c r="D90" s="11">
        <f>Role!C98</f>
        <v>0</v>
      </c>
      <c r="E90" s="12">
        <f t="shared" si="0"/>
        <v>0</v>
      </c>
    </row>
    <row r="91" spans="1:5" x14ac:dyDescent="0.25">
      <c r="A91" s="60" t="s">
        <v>19</v>
      </c>
      <c r="B91" s="37">
        <f>Role!B100</f>
        <v>0</v>
      </c>
      <c r="C91" s="23"/>
      <c r="D91" s="11">
        <f>Role!C100</f>
        <v>0</v>
      </c>
      <c r="E91" s="12">
        <f t="shared" si="0"/>
        <v>0</v>
      </c>
    </row>
    <row r="92" spans="1:5" x14ac:dyDescent="0.25">
      <c r="A92" s="61"/>
      <c r="B92" s="37">
        <f>Role!B101</f>
        <v>0</v>
      </c>
      <c r="C92" s="23"/>
      <c r="D92" s="11">
        <f>Role!C101</f>
        <v>0</v>
      </c>
      <c r="E92" s="12">
        <f t="shared" ref="E92:E100" si="1">C92*D92</f>
        <v>0</v>
      </c>
    </row>
    <row r="93" spans="1:5" x14ac:dyDescent="0.25">
      <c r="A93" s="61"/>
      <c r="B93" s="37">
        <f>Role!B102</f>
        <v>0</v>
      </c>
      <c r="C93" s="23"/>
      <c r="D93" s="11">
        <f>Role!C102</f>
        <v>0</v>
      </c>
      <c r="E93" s="12">
        <f t="shared" si="1"/>
        <v>0</v>
      </c>
    </row>
    <row r="94" spans="1:5" x14ac:dyDescent="0.25">
      <c r="A94" s="61"/>
      <c r="B94" s="37">
        <f>Role!B103</f>
        <v>0</v>
      </c>
      <c r="C94" s="23"/>
      <c r="D94" s="11">
        <f>Role!C103</f>
        <v>0</v>
      </c>
      <c r="E94" s="12">
        <f t="shared" si="1"/>
        <v>0</v>
      </c>
    </row>
    <row r="95" spans="1:5" x14ac:dyDescent="0.25">
      <c r="A95" s="61"/>
      <c r="B95" s="37">
        <f>Role!B104</f>
        <v>0</v>
      </c>
      <c r="C95" s="23"/>
      <c r="D95" s="11">
        <f>Role!C104</f>
        <v>0</v>
      </c>
      <c r="E95" s="12">
        <f t="shared" si="1"/>
        <v>0</v>
      </c>
    </row>
    <row r="96" spans="1:5" x14ac:dyDescent="0.25">
      <c r="A96" s="61"/>
      <c r="B96" s="37">
        <f>Role!B105</f>
        <v>0</v>
      </c>
      <c r="C96" s="23"/>
      <c r="D96" s="11">
        <f>Role!C105</f>
        <v>0</v>
      </c>
      <c r="E96" s="12">
        <f t="shared" si="1"/>
        <v>0</v>
      </c>
    </row>
    <row r="97" spans="1:5" x14ac:dyDescent="0.25">
      <c r="A97" s="61"/>
      <c r="B97" s="37">
        <f>Role!B106</f>
        <v>0</v>
      </c>
      <c r="C97" s="23"/>
      <c r="D97" s="11">
        <f>Role!C106</f>
        <v>0</v>
      </c>
      <c r="E97" s="12">
        <f t="shared" si="1"/>
        <v>0</v>
      </c>
    </row>
    <row r="98" spans="1:5" x14ac:dyDescent="0.25">
      <c r="A98" s="61"/>
      <c r="B98" s="37">
        <f>Role!B107</f>
        <v>0</v>
      </c>
      <c r="C98" s="23"/>
      <c r="D98" s="11">
        <f>Role!C107</f>
        <v>0</v>
      </c>
      <c r="E98" s="12">
        <f t="shared" si="1"/>
        <v>0</v>
      </c>
    </row>
    <row r="99" spans="1:5" x14ac:dyDescent="0.25">
      <c r="A99" s="61"/>
      <c r="B99" s="37">
        <f>Role!B108</f>
        <v>0</v>
      </c>
      <c r="C99" s="23"/>
      <c r="D99" s="11">
        <f>Role!C108</f>
        <v>0</v>
      </c>
      <c r="E99" s="12">
        <f t="shared" si="1"/>
        <v>0</v>
      </c>
    </row>
    <row r="100" spans="1:5" x14ac:dyDescent="0.25">
      <c r="A100" s="62"/>
      <c r="B100" s="37">
        <f>Role!B109</f>
        <v>0</v>
      </c>
      <c r="C100" s="23"/>
      <c r="D100" s="11">
        <f>Role!C109</f>
        <v>0</v>
      </c>
      <c r="E100" s="12">
        <f t="shared" si="1"/>
        <v>0</v>
      </c>
    </row>
    <row r="101" spans="1:5" x14ac:dyDescent="0.25">
      <c r="A101" s="16" t="s">
        <v>11</v>
      </c>
      <c r="B101" s="16"/>
      <c r="C101" s="16">
        <f>SUM(C6:C100)</f>
        <v>0</v>
      </c>
      <c r="D101" s="24" t="s">
        <v>12</v>
      </c>
      <c r="E101" s="13">
        <f>SUM(E6:E100)</f>
        <v>0</v>
      </c>
    </row>
  </sheetData>
  <mergeCells count="10">
    <mergeCell ref="A2:D2"/>
    <mergeCell ref="A91:A100"/>
    <mergeCell ref="A81:A90"/>
    <mergeCell ref="A70:A80"/>
    <mergeCell ref="A60:A69"/>
    <mergeCell ref="A50:A59"/>
    <mergeCell ref="A39:A49"/>
    <mergeCell ref="A27:A38"/>
    <mergeCell ref="A6:A15"/>
    <mergeCell ref="A16:A26"/>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01"/>
  <sheetViews>
    <sheetView topLeftCell="A67" workbookViewId="0">
      <selection activeCell="B81" sqref="B81"/>
    </sheetView>
  </sheetViews>
  <sheetFormatPr defaultColWidth="8.7109375" defaultRowHeight="15" x14ac:dyDescent="0.25"/>
  <cols>
    <col min="1" max="1" width="29" customWidth="1"/>
    <col min="2" max="2" width="23" customWidth="1"/>
    <col min="3" max="4" width="18.42578125" customWidth="1"/>
    <col min="5" max="5" width="36.42578125" customWidth="1"/>
  </cols>
  <sheetData>
    <row r="2" spans="1:5" ht="31.5" customHeight="1" x14ac:dyDescent="0.25">
      <c r="A2" s="63" t="s">
        <v>26</v>
      </c>
      <c r="B2" s="64"/>
      <c r="C2" s="64"/>
      <c r="D2" s="64"/>
    </row>
    <row r="5" spans="1:5" ht="105" x14ac:dyDescent="0.25">
      <c r="A5" s="15" t="s">
        <v>49</v>
      </c>
      <c r="B5" s="14" t="s">
        <v>54</v>
      </c>
      <c r="C5" s="14" t="s">
        <v>53</v>
      </c>
      <c r="D5" s="14" t="s">
        <v>2</v>
      </c>
      <c r="E5" s="14" t="s">
        <v>10</v>
      </c>
    </row>
    <row r="6" spans="1:5" x14ac:dyDescent="0.25">
      <c r="A6" s="60" t="s">
        <v>5</v>
      </c>
      <c r="B6" s="37">
        <f>Role!B7</f>
        <v>0</v>
      </c>
      <c r="C6" s="23"/>
      <c r="D6" s="11">
        <f>Role!C7</f>
        <v>0</v>
      </c>
      <c r="E6" s="12">
        <f t="shared" ref="E6:E91" si="0">C6*D6</f>
        <v>0</v>
      </c>
    </row>
    <row r="7" spans="1:5" x14ac:dyDescent="0.25">
      <c r="A7" s="61"/>
      <c r="B7" s="37">
        <f>Role!B8</f>
        <v>0</v>
      </c>
      <c r="C7" s="23"/>
      <c r="D7" s="11">
        <f>Role!C8</f>
        <v>0</v>
      </c>
      <c r="E7" s="12">
        <f t="shared" si="0"/>
        <v>0</v>
      </c>
    </row>
    <row r="8" spans="1:5" x14ac:dyDescent="0.25">
      <c r="A8" s="61"/>
      <c r="B8" s="37">
        <f>Role!B9</f>
        <v>0</v>
      </c>
      <c r="C8" s="23"/>
      <c r="D8" s="11">
        <f>Role!C9</f>
        <v>0</v>
      </c>
      <c r="E8" s="12">
        <f t="shared" si="0"/>
        <v>0</v>
      </c>
    </row>
    <row r="9" spans="1:5" x14ac:dyDescent="0.25">
      <c r="A9" s="61"/>
      <c r="B9" s="37">
        <f>Role!B10</f>
        <v>0</v>
      </c>
      <c r="C9" s="23"/>
      <c r="D9" s="11">
        <f>Role!C10</f>
        <v>0</v>
      </c>
      <c r="E9" s="12">
        <f t="shared" si="0"/>
        <v>0</v>
      </c>
    </row>
    <row r="10" spans="1:5" x14ac:dyDescent="0.25">
      <c r="A10" s="61"/>
      <c r="B10" s="37">
        <f>Role!B11</f>
        <v>0</v>
      </c>
      <c r="C10" s="23"/>
      <c r="D10" s="11">
        <f>Role!C11</f>
        <v>0</v>
      </c>
      <c r="E10" s="12">
        <f t="shared" si="0"/>
        <v>0</v>
      </c>
    </row>
    <row r="11" spans="1:5" x14ac:dyDescent="0.25">
      <c r="A11" s="61"/>
      <c r="B11" s="37">
        <f>Role!B12</f>
        <v>0</v>
      </c>
      <c r="C11" s="23"/>
      <c r="D11" s="11">
        <f>Role!C12</f>
        <v>0</v>
      </c>
      <c r="E11" s="12">
        <f t="shared" si="0"/>
        <v>0</v>
      </c>
    </row>
    <row r="12" spans="1:5" x14ac:dyDescent="0.25">
      <c r="A12" s="61"/>
      <c r="B12" s="37">
        <f>Role!B13</f>
        <v>0</v>
      </c>
      <c r="C12" s="23"/>
      <c r="D12" s="11">
        <f>Role!C13</f>
        <v>0</v>
      </c>
      <c r="E12" s="12">
        <f t="shared" si="0"/>
        <v>0</v>
      </c>
    </row>
    <row r="13" spans="1:5" x14ac:dyDescent="0.25">
      <c r="A13" s="61"/>
      <c r="B13" s="37">
        <f>Role!B14</f>
        <v>0</v>
      </c>
      <c r="C13" s="23"/>
      <c r="D13" s="11">
        <f>Role!C14</f>
        <v>0</v>
      </c>
      <c r="E13" s="12">
        <f t="shared" si="0"/>
        <v>0</v>
      </c>
    </row>
    <row r="14" spans="1:5" x14ac:dyDescent="0.25">
      <c r="A14" s="61"/>
      <c r="B14" s="37">
        <f>Role!B15</f>
        <v>0</v>
      </c>
      <c r="C14" s="23"/>
      <c r="D14" s="11">
        <f>Role!C15</f>
        <v>0</v>
      </c>
      <c r="E14" s="12">
        <f t="shared" si="0"/>
        <v>0</v>
      </c>
    </row>
    <row r="15" spans="1:5" x14ac:dyDescent="0.25">
      <c r="A15" s="61"/>
      <c r="B15" s="37">
        <f>Role!B16</f>
        <v>0</v>
      </c>
      <c r="C15" s="23"/>
      <c r="D15" s="11">
        <f>Role!C16</f>
        <v>0</v>
      </c>
      <c r="E15" s="12">
        <f t="shared" si="0"/>
        <v>0</v>
      </c>
    </row>
    <row r="16" spans="1:5" x14ac:dyDescent="0.25">
      <c r="A16" s="60" t="s">
        <v>3</v>
      </c>
      <c r="B16" s="36">
        <f>Role!B18</f>
        <v>0</v>
      </c>
      <c r="C16" s="23"/>
      <c r="D16" s="11">
        <f>Role!C18</f>
        <v>0</v>
      </c>
      <c r="E16" s="12">
        <f t="shared" si="0"/>
        <v>0</v>
      </c>
    </row>
    <row r="17" spans="1:5" x14ac:dyDescent="0.25">
      <c r="A17" s="61"/>
      <c r="B17" s="37">
        <f>Role!B19</f>
        <v>0</v>
      </c>
      <c r="C17" s="23"/>
      <c r="D17" s="11">
        <f>Role!C19</f>
        <v>0</v>
      </c>
      <c r="E17" s="12">
        <f t="shared" si="0"/>
        <v>0</v>
      </c>
    </row>
    <row r="18" spans="1:5" x14ac:dyDescent="0.25">
      <c r="A18" s="61"/>
      <c r="B18" s="36">
        <f>Role!B20</f>
        <v>0</v>
      </c>
      <c r="C18" s="23"/>
      <c r="D18" s="11">
        <f>Role!C20</f>
        <v>0</v>
      </c>
      <c r="E18" s="12">
        <f t="shared" si="0"/>
        <v>0</v>
      </c>
    </row>
    <row r="19" spans="1:5" x14ac:dyDescent="0.25">
      <c r="A19" s="61"/>
      <c r="B19" s="37">
        <f>Role!B21</f>
        <v>0</v>
      </c>
      <c r="C19" s="23"/>
      <c r="D19" s="11">
        <f>Role!C21</f>
        <v>0</v>
      </c>
      <c r="E19" s="12">
        <f t="shared" si="0"/>
        <v>0</v>
      </c>
    </row>
    <row r="20" spans="1:5" x14ac:dyDescent="0.25">
      <c r="A20" s="61"/>
      <c r="B20" s="36">
        <f>Role!B22</f>
        <v>0</v>
      </c>
      <c r="C20" s="23"/>
      <c r="D20" s="11">
        <f>Role!C22</f>
        <v>0</v>
      </c>
      <c r="E20" s="12">
        <f t="shared" si="0"/>
        <v>0</v>
      </c>
    </row>
    <row r="21" spans="1:5" x14ac:dyDescent="0.25">
      <c r="A21" s="61"/>
      <c r="B21" s="37">
        <f>Role!B23</f>
        <v>0</v>
      </c>
      <c r="C21" s="23"/>
      <c r="D21" s="11">
        <f>Role!C23</f>
        <v>0</v>
      </c>
      <c r="E21" s="12">
        <f t="shared" si="0"/>
        <v>0</v>
      </c>
    </row>
    <row r="22" spans="1:5" x14ac:dyDescent="0.25">
      <c r="A22" s="61"/>
      <c r="B22" s="36">
        <f>Role!B24</f>
        <v>0</v>
      </c>
      <c r="C22" s="23"/>
      <c r="D22" s="11">
        <f>Role!C24</f>
        <v>0</v>
      </c>
      <c r="E22" s="12">
        <f t="shared" si="0"/>
        <v>0</v>
      </c>
    </row>
    <row r="23" spans="1:5" x14ac:dyDescent="0.25">
      <c r="A23" s="61"/>
      <c r="B23" s="37">
        <f>Role!B25</f>
        <v>0</v>
      </c>
      <c r="C23" s="23"/>
      <c r="D23" s="11">
        <f>Role!C25</f>
        <v>0</v>
      </c>
      <c r="E23" s="12">
        <f t="shared" si="0"/>
        <v>0</v>
      </c>
    </row>
    <row r="24" spans="1:5" x14ac:dyDescent="0.25">
      <c r="A24" s="61"/>
      <c r="B24" s="36">
        <f>Role!B26</f>
        <v>0</v>
      </c>
      <c r="C24" s="23"/>
      <c r="D24" s="11">
        <f>Role!C26</f>
        <v>0</v>
      </c>
      <c r="E24" s="12">
        <f t="shared" si="0"/>
        <v>0</v>
      </c>
    </row>
    <row r="25" spans="1:5" x14ac:dyDescent="0.25">
      <c r="A25" s="61"/>
      <c r="B25" s="37">
        <f>Role!B27</f>
        <v>0</v>
      </c>
      <c r="C25" s="23"/>
      <c r="D25" s="11">
        <f>Role!C27</f>
        <v>0</v>
      </c>
      <c r="E25" s="12">
        <f t="shared" si="0"/>
        <v>0</v>
      </c>
    </row>
    <row r="26" spans="1:5" x14ac:dyDescent="0.25">
      <c r="A26" s="62"/>
      <c r="B26" s="36">
        <f>Role!B28</f>
        <v>0</v>
      </c>
      <c r="C26" s="23"/>
      <c r="D26" s="11">
        <f>Role!C28</f>
        <v>0</v>
      </c>
      <c r="E26" s="12">
        <f t="shared" si="0"/>
        <v>0</v>
      </c>
    </row>
    <row r="27" spans="1:5" x14ac:dyDescent="0.25">
      <c r="A27" s="60" t="s">
        <v>4</v>
      </c>
      <c r="B27" s="37" t="str">
        <f>Role!B30</f>
        <v>IT Business analytik</v>
      </c>
      <c r="C27" s="23"/>
      <c r="D27" s="11">
        <f>Role!C30</f>
        <v>0</v>
      </c>
      <c r="E27" s="12">
        <f t="shared" si="0"/>
        <v>0</v>
      </c>
    </row>
    <row r="28" spans="1:5" x14ac:dyDescent="0.25">
      <c r="A28" s="61"/>
      <c r="B28" s="37" t="str">
        <f>Role!B31</f>
        <v xml:space="preserve">ITSM Procesní analytik </v>
      </c>
      <c r="C28" s="23"/>
      <c r="D28" s="11">
        <f>Role!C31</f>
        <v>0</v>
      </c>
      <c r="E28" s="12">
        <f t="shared" si="0"/>
        <v>0</v>
      </c>
    </row>
    <row r="29" spans="1:5" x14ac:dyDescent="0.25">
      <c r="A29" s="61"/>
      <c r="B29" s="37">
        <f>Role!B32</f>
        <v>0</v>
      </c>
      <c r="C29" s="23"/>
      <c r="D29" s="11">
        <f>Role!C32</f>
        <v>0</v>
      </c>
      <c r="E29" s="12">
        <f t="shared" si="0"/>
        <v>0</v>
      </c>
    </row>
    <row r="30" spans="1:5" x14ac:dyDescent="0.25">
      <c r="A30" s="61"/>
      <c r="B30" s="37">
        <f>Role!B33</f>
        <v>0</v>
      </c>
      <c r="C30" s="23"/>
      <c r="D30" s="11">
        <f>Role!C33</f>
        <v>0</v>
      </c>
      <c r="E30" s="12">
        <f t="shared" si="0"/>
        <v>0</v>
      </c>
    </row>
    <row r="31" spans="1:5" x14ac:dyDescent="0.25">
      <c r="A31" s="61"/>
      <c r="B31" s="37">
        <f>Role!B34</f>
        <v>0</v>
      </c>
      <c r="C31" s="23"/>
      <c r="D31" s="11">
        <f>Role!C34</f>
        <v>0</v>
      </c>
      <c r="E31" s="12">
        <f t="shared" si="0"/>
        <v>0</v>
      </c>
    </row>
    <row r="32" spans="1:5" x14ac:dyDescent="0.25">
      <c r="A32" s="61"/>
      <c r="B32" s="37">
        <f>Role!B35</f>
        <v>0</v>
      </c>
      <c r="C32" s="23"/>
      <c r="D32" s="11">
        <f>Role!C35</f>
        <v>0</v>
      </c>
      <c r="E32" s="12">
        <f t="shared" si="0"/>
        <v>0</v>
      </c>
    </row>
    <row r="33" spans="1:5" x14ac:dyDescent="0.25">
      <c r="A33" s="61"/>
      <c r="B33" s="37">
        <f>Role!B36</f>
        <v>0</v>
      </c>
      <c r="C33" s="23"/>
      <c r="D33" s="11">
        <f>Role!C36</f>
        <v>0</v>
      </c>
      <c r="E33" s="12">
        <f t="shared" si="0"/>
        <v>0</v>
      </c>
    </row>
    <row r="34" spans="1:5" x14ac:dyDescent="0.25">
      <c r="A34" s="61"/>
      <c r="B34" s="37">
        <f>Role!B37</f>
        <v>0</v>
      </c>
      <c r="C34" s="23"/>
      <c r="D34" s="11">
        <f>Role!C37</f>
        <v>0</v>
      </c>
      <c r="E34" s="12">
        <f t="shared" si="0"/>
        <v>0</v>
      </c>
    </row>
    <row r="35" spans="1:5" x14ac:dyDescent="0.25">
      <c r="A35" s="61"/>
      <c r="B35" s="37">
        <f>Role!B38</f>
        <v>0</v>
      </c>
      <c r="C35" s="23"/>
      <c r="D35" s="11">
        <f>Role!C38</f>
        <v>0</v>
      </c>
      <c r="E35" s="12">
        <f t="shared" si="0"/>
        <v>0</v>
      </c>
    </row>
    <row r="36" spans="1:5" x14ac:dyDescent="0.25">
      <c r="A36" s="61"/>
      <c r="B36" s="37">
        <f>Role!B39</f>
        <v>0</v>
      </c>
      <c r="C36" s="23"/>
      <c r="D36" s="11">
        <f>Role!C39</f>
        <v>0</v>
      </c>
      <c r="E36" s="12">
        <f t="shared" si="0"/>
        <v>0</v>
      </c>
    </row>
    <row r="37" spans="1:5" x14ac:dyDescent="0.25">
      <c r="A37" s="61"/>
      <c r="B37" s="37">
        <f>Role!B40</f>
        <v>0</v>
      </c>
      <c r="C37" s="23"/>
      <c r="D37" s="11">
        <f>Role!C40</f>
        <v>0</v>
      </c>
      <c r="E37" s="12">
        <f t="shared" si="0"/>
        <v>0</v>
      </c>
    </row>
    <row r="38" spans="1:5" x14ac:dyDescent="0.25">
      <c r="A38" s="62"/>
      <c r="B38" s="37">
        <f>Role!B41</f>
        <v>0</v>
      </c>
      <c r="C38" s="23"/>
      <c r="D38" s="11">
        <f>Role!C41</f>
        <v>0</v>
      </c>
      <c r="E38" s="12">
        <f t="shared" si="0"/>
        <v>0</v>
      </c>
    </row>
    <row r="39" spans="1:5" x14ac:dyDescent="0.25">
      <c r="A39" s="60" t="s">
        <v>14</v>
      </c>
      <c r="B39" s="37">
        <f>Role!B43</f>
        <v>0</v>
      </c>
      <c r="C39" s="23"/>
      <c r="D39" s="11">
        <f>Role!C43</f>
        <v>0</v>
      </c>
      <c r="E39" s="12">
        <f t="shared" si="0"/>
        <v>0</v>
      </c>
    </row>
    <row r="40" spans="1:5" x14ac:dyDescent="0.25">
      <c r="A40" s="61"/>
      <c r="B40" s="37">
        <f>Role!B44</f>
        <v>0</v>
      </c>
      <c r="C40" s="23"/>
      <c r="D40" s="11">
        <f>Role!C44</f>
        <v>0</v>
      </c>
      <c r="E40" s="12">
        <f t="shared" si="0"/>
        <v>0</v>
      </c>
    </row>
    <row r="41" spans="1:5" x14ac:dyDescent="0.25">
      <c r="A41" s="61"/>
      <c r="B41" s="37">
        <f>Role!B45</f>
        <v>0</v>
      </c>
      <c r="C41" s="23"/>
      <c r="D41" s="11">
        <f>Role!C45</f>
        <v>0</v>
      </c>
      <c r="E41" s="12">
        <f t="shared" si="0"/>
        <v>0</v>
      </c>
    </row>
    <row r="42" spans="1:5" x14ac:dyDescent="0.25">
      <c r="A42" s="61"/>
      <c r="B42" s="37">
        <f>Role!B46</f>
        <v>0</v>
      </c>
      <c r="C42" s="23"/>
      <c r="D42" s="11">
        <f>Role!C46</f>
        <v>0</v>
      </c>
      <c r="E42" s="12">
        <f t="shared" si="0"/>
        <v>0</v>
      </c>
    </row>
    <row r="43" spans="1:5" x14ac:dyDescent="0.25">
      <c r="A43" s="61"/>
      <c r="B43" s="37">
        <f>Role!B47</f>
        <v>0</v>
      </c>
      <c r="C43" s="23"/>
      <c r="D43" s="11">
        <f>Role!C47</f>
        <v>0</v>
      </c>
      <c r="E43" s="12">
        <f t="shared" si="0"/>
        <v>0</v>
      </c>
    </row>
    <row r="44" spans="1:5" x14ac:dyDescent="0.25">
      <c r="A44" s="61"/>
      <c r="B44" s="37">
        <f>Role!B48</f>
        <v>0</v>
      </c>
      <c r="C44" s="23"/>
      <c r="D44" s="11">
        <f>Role!C48</f>
        <v>0</v>
      </c>
      <c r="E44" s="12">
        <f t="shared" si="0"/>
        <v>0</v>
      </c>
    </row>
    <row r="45" spans="1:5" x14ac:dyDescent="0.25">
      <c r="A45" s="61"/>
      <c r="B45" s="37">
        <f>Role!B49</f>
        <v>0</v>
      </c>
      <c r="C45" s="23"/>
      <c r="D45" s="11">
        <f>Role!C49</f>
        <v>0</v>
      </c>
      <c r="E45" s="12">
        <f t="shared" si="0"/>
        <v>0</v>
      </c>
    </row>
    <row r="46" spans="1:5" x14ac:dyDescent="0.25">
      <c r="A46" s="61"/>
      <c r="B46" s="37">
        <f>Role!B50</f>
        <v>0</v>
      </c>
      <c r="C46" s="23"/>
      <c r="D46" s="11">
        <f>Role!C50</f>
        <v>0</v>
      </c>
      <c r="E46" s="12">
        <f t="shared" si="0"/>
        <v>0</v>
      </c>
    </row>
    <row r="47" spans="1:5" x14ac:dyDescent="0.25">
      <c r="A47" s="61"/>
      <c r="B47" s="37">
        <f>Role!B51</f>
        <v>0</v>
      </c>
      <c r="C47" s="23"/>
      <c r="D47" s="11">
        <f>Role!C51</f>
        <v>0</v>
      </c>
      <c r="E47" s="12">
        <f t="shared" si="0"/>
        <v>0</v>
      </c>
    </row>
    <row r="48" spans="1:5" x14ac:dyDescent="0.25">
      <c r="A48" s="61"/>
      <c r="B48" s="37">
        <f>Role!B52</f>
        <v>0</v>
      </c>
      <c r="C48" s="23"/>
      <c r="D48" s="11">
        <f>Role!C52</f>
        <v>0</v>
      </c>
      <c r="E48" s="12">
        <f t="shared" si="0"/>
        <v>0</v>
      </c>
    </row>
    <row r="49" spans="1:5" x14ac:dyDescent="0.25">
      <c r="A49" s="62"/>
      <c r="B49" s="37">
        <f>Role!B53</f>
        <v>0</v>
      </c>
      <c r="C49" s="23"/>
      <c r="D49" s="11">
        <f>Role!C53</f>
        <v>0</v>
      </c>
      <c r="E49" s="12">
        <f t="shared" si="0"/>
        <v>0</v>
      </c>
    </row>
    <row r="50" spans="1:5" x14ac:dyDescent="0.25">
      <c r="A50" s="60" t="s">
        <v>15</v>
      </c>
      <c r="B50" s="37">
        <f>Role!B55</f>
        <v>0</v>
      </c>
      <c r="C50" s="23"/>
      <c r="D50" s="11">
        <f>Role!C55</f>
        <v>0</v>
      </c>
      <c r="E50" s="12">
        <f t="shared" si="0"/>
        <v>0</v>
      </c>
    </row>
    <row r="51" spans="1:5" x14ac:dyDescent="0.25">
      <c r="A51" s="61"/>
      <c r="B51" s="37">
        <f>Role!B56</f>
        <v>0</v>
      </c>
      <c r="C51" s="23"/>
      <c r="D51" s="11">
        <f>Role!C56</f>
        <v>0</v>
      </c>
      <c r="E51" s="12">
        <f t="shared" si="0"/>
        <v>0</v>
      </c>
    </row>
    <row r="52" spans="1:5" x14ac:dyDescent="0.25">
      <c r="A52" s="61"/>
      <c r="B52" s="37">
        <f>Role!B57</f>
        <v>0</v>
      </c>
      <c r="C52" s="23"/>
      <c r="D52" s="11">
        <f>Role!C57</f>
        <v>0</v>
      </c>
      <c r="E52" s="12">
        <f t="shared" si="0"/>
        <v>0</v>
      </c>
    </row>
    <row r="53" spans="1:5" x14ac:dyDescent="0.25">
      <c r="A53" s="61"/>
      <c r="B53" s="37">
        <f>Role!B58</f>
        <v>0</v>
      </c>
      <c r="C53" s="23"/>
      <c r="D53" s="11">
        <f>Role!C58</f>
        <v>0</v>
      </c>
      <c r="E53" s="12">
        <f t="shared" si="0"/>
        <v>0</v>
      </c>
    </row>
    <row r="54" spans="1:5" x14ac:dyDescent="0.25">
      <c r="A54" s="61"/>
      <c r="B54" s="37">
        <f>Role!B59</f>
        <v>0</v>
      </c>
      <c r="C54" s="23"/>
      <c r="D54" s="11">
        <f>Role!C59</f>
        <v>0</v>
      </c>
      <c r="E54" s="12">
        <f t="shared" si="0"/>
        <v>0</v>
      </c>
    </row>
    <row r="55" spans="1:5" x14ac:dyDescent="0.25">
      <c r="A55" s="61"/>
      <c r="B55" s="37">
        <f>Role!B60</f>
        <v>0</v>
      </c>
      <c r="C55" s="23"/>
      <c r="D55" s="11">
        <f>Role!C60</f>
        <v>0</v>
      </c>
      <c r="E55" s="12">
        <f t="shared" si="0"/>
        <v>0</v>
      </c>
    </row>
    <row r="56" spans="1:5" x14ac:dyDescent="0.25">
      <c r="A56" s="61"/>
      <c r="B56" s="37">
        <f>Role!B61</f>
        <v>0</v>
      </c>
      <c r="C56" s="23"/>
      <c r="D56" s="11">
        <f>Role!C61</f>
        <v>0</v>
      </c>
      <c r="E56" s="12">
        <f t="shared" si="0"/>
        <v>0</v>
      </c>
    </row>
    <row r="57" spans="1:5" x14ac:dyDescent="0.25">
      <c r="A57" s="61"/>
      <c r="B57" s="37">
        <f>Role!B62</f>
        <v>0</v>
      </c>
      <c r="C57" s="23"/>
      <c r="D57" s="11">
        <f>Role!C62</f>
        <v>0</v>
      </c>
      <c r="E57" s="12">
        <f t="shared" si="0"/>
        <v>0</v>
      </c>
    </row>
    <row r="58" spans="1:5" x14ac:dyDescent="0.25">
      <c r="A58" s="61"/>
      <c r="B58" s="37">
        <f>Role!B63</f>
        <v>0</v>
      </c>
      <c r="C58" s="23"/>
      <c r="D58" s="11">
        <f>Role!C63</f>
        <v>0</v>
      </c>
      <c r="E58" s="12">
        <f t="shared" si="0"/>
        <v>0</v>
      </c>
    </row>
    <row r="59" spans="1:5" x14ac:dyDescent="0.25">
      <c r="A59" s="62"/>
      <c r="B59" s="37">
        <f>Role!B64</f>
        <v>0</v>
      </c>
      <c r="C59" s="23"/>
      <c r="D59" s="11">
        <f>Role!C64</f>
        <v>0</v>
      </c>
      <c r="E59" s="12">
        <f t="shared" si="0"/>
        <v>0</v>
      </c>
    </row>
    <row r="60" spans="1:5" x14ac:dyDescent="0.25">
      <c r="A60" s="60" t="s">
        <v>16</v>
      </c>
      <c r="B60" s="37">
        <f>Role!B66</f>
        <v>0</v>
      </c>
      <c r="C60" s="23"/>
      <c r="D60" s="11">
        <f>Role!C66</f>
        <v>0</v>
      </c>
      <c r="E60" s="12">
        <f t="shared" si="0"/>
        <v>0</v>
      </c>
    </row>
    <row r="61" spans="1:5" x14ac:dyDescent="0.25">
      <c r="A61" s="61"/>
      <c r="B61" s="37">
        <f>Role!B67</f>
        <v>0</v>
      </c>
      <c r="C61" s="23"/>
      <c r="D61" s="11">
        <f>Role!C67</f>
        <v>0</v>
      </c>
      <c r="E61" s="12">
        <f t="shared" si="0"/>
        <v>0</v>
      </c>
    </row>
    <row r="62" spans="1:5" x14ac:dyDescent="0.25">
      <c r="A62" s="61"/>
      <c r="B62" s="37">
        <f>Role!B68</f>
        <v>0</v>
      </c>
      <c r="C62" s="23"/>
      <c r="D62" s="11">
        <f>Role!C68</f>
        <v>0</v>
      </c>
      <c r="E62" s="12">
        <f t="shared" si="0"/>
        <v>0</v>
      </c>
    </row>
    <row r="63" spans="1:5" x14ac:dyDescent="0.25">
      <c r="A63" s="61"/>
      <c r="B63" s="37">
        <f>Role!B69</f>
        <v>0</v>
      </c>
      <c r="C63" s="23"/>
      <c r="D63" s="11">
        <f>Role!C69</f>
        <v>0</v>
      </c>
      <c r="E63" s="12">
        <f t="shared" si="0"/>
        <v>0</v>
      </c>
    </row>
    <row r="64" spans="1:5" x14ac:dyDescent="0.25">
      <c r="A64" s="61"/>
      <c r="B64" s="37">
        <f>Role!B70</f>
        <v>0</v>
      </c>
      <c r="C64" s="23"/>
      <c r="D64" s="11">
        <f>Role!C70</f>
        <v>0</v>
      </c>
      <c r="E64" s="12">
        <f t="shared" si="0"/>
        <v>0</v>
      </c>
    </row>
    <row r="65" spans="1:5" x14ac:dyDescent="0.25">
      <c r="A65" s="61"/>
      <c r="B65" s="37">
        <f>Role!B71</f>
        <v>0</v>
      </c>
      <c r="C65" s="23"/>
      <c r="D65" s="11">
        <f>Role!C71</f>
        <v>0</v>
      </c>
      <c r="E65" s="12">
        <f t="shared" si="0"/>
        <v>0</v>
      </c>
    </row>
    <row r="66" spans="1:5" x14ac:dyDescent="0.25">
      <c r="A66" s="61"/>
      <c r="B66" s="37">
        <f>Role!B72</f>
        <v>0</v>
      </c>
      <c r="C66" s="23"/>
      <c r="D66" s="11">
        <f>Role!C72</f>
        <v>0</v>
      </c>
      <c r="E66" s="12">
        <f t="shared" si="0"/>
        <v>0</v>
      </c>
    </row>
    <row r="67" spans="1:5" x14ac:dyDescent="0.25">
      <c r="A67" s="61"/>
      <c r="B67" s="37">
        <f>Role!B73</f>
        <v>0</v>
      </c>
      <c r="C67" s="23"/>
      <c r="D67" s="11">
        <f>Role!C73</f>
        <v>0</v>
      </c>
      <c r="E67" s="12">
        <f t="shared" si="0"/>
        <v>0</v>
      </c>
    </row>
    <row r="68" spans="1:5" x14ac:dyDescent="0.25">
      <c r="A68" s="61"/>
      <c r="B68" s="37">
        <f>Role!B74</f>
        <v>0</v>
      </c>
      <c r="C68" s="23"/>
      <c r="D68" s="11">
        <f>Role!C74</f>
        <v>0</v>
      </c>
      <c r="E68" s="12">
        <f t="shared" si="0"/>
        <v>0</v>
      </c>
    </row>
    <row r="69" spans="1:5" x14ac:dyDescent="0.25">
      <c r="A69" s="62"/>
      <c r="B69" s="37">
        <f>Role!B75</f>
        <v>0</v>
      </c>
      <c r="C69" s="23"/>
      <c r="D69" s="11">
        <f>Role!C75</f>
        <v>0</v>
      </c>
      <c r="E69" s="12">
        <f t="shared" si="0"/>
        <v>0</v>
      </c>
    </row>
    <row r="70" spans="1:5" x14ac:dyDescent="0.25">
      <c r="A70" s="60" t="s">
        <v>17</v>
      </c>
      <c r="B70" s="37">
        <f>Role!B77</f>
        <v>0</v>
      </c>
      <c r="C70" s="23"/>
      <c r="D70" s="11">
        <f>Role!C77</f>
        <v>0</v>
      </c>
      <c r="E70" s="12">
        <f t="shared" si="0"/>
        <v>0</v>
      </c>
    </row>
    <row r="71" spans="1:5" x14ac:dyDescent="0.25">
      <c r="A71" s="61"/>
      <c r="B71" s="37">
        <f>Role!B78</f>
        <v>0</v>
      </c>
      <c r="C71" s="23"/>
      <c r="D71" s="11">
        <f>Role!C78</f>
        <v>0</v>
      </c>
      <c r="E71" s="12">
        <f t="shared" si="0"/>
        <v>0</v>
      </c>
    </row>
    <row r="72" spans="1:5" x14ac:dyDescent="0.25">
      <c r="A72" s="61"/>
      <c r="B72" s="37">
        <f>Role!B79</f>
        <v>0</v>
      </c>
      <c r="C72" s="23"/>
      <c r="D72" s="11">
        <f>Role!C79</f>
        <v>0</v>
      </c>
      <c r="E72" s="12">
        <f t="shared" si="0"/>
        <v>0</v>
      </c>
    </row>
    <row r="73" spans="1:5" x14ac:dyDescent="0.25">
      <c r="A73" s="61"/>
      <c r="B73" s="37">
        <f>Role!B80</f>
        <v>0</v>
      </c>
      <c r="C73" s="23"/>
      <c r="D73" s="11">
        <f>Role!C80</f>
        <v>0</v>
      </c>
      <c r="E73" s="12">
        <f t="shared" si="0"/>
        <v>0</v>
      </c>
    </row>
    <row r="74" spans="1:5" x14ac:dyDescent="0.25">
      <c r="A74" s="61"/>
      <c r="B74" s="37">
        <f>Role!B81</f>
        <v>0</v>
      </c>
      <c r="C74" s="23"/>
      <c r="D74" s="11">
        <f>Role!C81</f>
        <v>0</v>
      </c>
      <c r="E74" s="12">
        <f t="shared" si="0"/>
        <v>0</v>
      </c>
    </row>
    <row r="75" spans="1:5" x14ac:dyDescent="0.25">
      <c r="A75" s="61"/>
      <c r="B75" s="37">
        <f>Role!B82</f>
        <v>0</v>
      </c>
      <c r="C75" s="23"/>
      <c r="D75" s="11">
        <f>Role!C82</f>
        <v>0</v>
      </c>
      <c r="E75" s="12">
        <f t="shared" si="0"/>
        <v>0</v>
      </c>
    </row>
    <row r="76" spans="1:5" x14ac:dyDescent="0.25">
      <c r="A76" s="61"/>
      <c r="B76" s="37">
        <f>Role!B83</f>
        <v>0</v>
      </c>
      <c r="C76" s="23"/>
      <c r="D76" s="11">
        <f>Role!C83</f>
        <v>0</v>
      </c>
      <c r="E76" s="12">
        <f t="shared" si="0"/>
        <v>0</v>
      </c>
    </row>
    <row r="77" spans="1:5" x14ac:dyDescent="0.25">
      <c r="A77" s="61"/>
      <c r="B77" s="37">
        <f>Role!B84</f>
        <v>0</v>
      </c>
      <c r="C77" s="23"/>
      <c r="D77" s="11">
        <f>Role!C84</f>
        <v>0</v>
      </c>
      <c r="E77" s="12">
        <f t="shared" si="0"/>
        <v>0</v>
      </c>
    </row>
    <row r="78" spans="1:5" x14ac:dyDescent="0.25">
      <c r="A78" s="61"/>
      <c r="B78" s="37">
        <f>Role!B85</f>
        <v>0</v>
      </c>
      <c r="C78" s="23"/>
      <c r="D78" s="11">
        <f>Role!C85</f>
        <v>0</v>
      </c>
      <c r="E78" s="12">
        <f t="shared" si="0"/>
        <v>0</v>
      </c>
    </row>
    <row r="79" spans="1:5" x14ac:dyDescent="0.25">
      <c r="A79" s="61"/>
      <c r="B79" s="37">
        <f>Role!B86</f>
        <v>0</v>
      </c>
      <c r="C79" s="23"/>
      <c r="D79" s="11">
        <f>Role!C86</f>
        <v>0</v>
      </c>
      <c r="E79" s="12">
        <f t="shared" si="0"/>
        <v>0</v>
      </c>
    </row>
    <row r="80" spans="1:5" x14ac:dyDescent="0.25">
      <c r="A80" s="62"/>
      <c r="B80" s="37">
        <f>Role!B87</f>
        <v>0</v>
      </c>
      <c r="C80" s="23"/>
      <c r="D80" s="11">
        <f>Role!C87</f>
        <v>0</v>
      </c>
      <c r="E80" s="12">
        <f t="shared" si="0"/>
        <v>0</v>
      </c>
    </row>
    <row r="81" spans="1:5" x14ac:dyDescent="0.25">
      <c r="A81" s="60" t="s">
        <v>18</v>
      </c>
      <c r="B81" s="37">
        <f>Role!B89</f>
        <v>0</v>
      </c>
      <c r="C81" s="23"/>
      <c r="D81" s="11">
        <f>Role!C89</f>
        <v>0</v>
      </c>
      <c r="E81" s="12">
        <f t="shared" si="0"/>
        <v>0</v>
      </c>
    </row>
    <row r="82" spans="1:5" x14ac:dyDescent="0.25">
      <c r="A82" s="61"/>
      <c r="B82" s="37">
        <f>Role!B90</f>
        <v>0</v>
      </c>
      <c r="C82" s="23"/>
      <c r="D82" s="11">
        <f>Role!C90</f>
        <v>0</v>
      </c>
      <c r="E82" s="12">
        <f t="shared" si="0"/>
        <v>0</v>
      </c>
    </row>
    <row r="83" spans="1:5" x14ac:dyDescent="0.25">
      <c r="A83" s="61"/>
      <c r="B83" s="37">
        <f>Role!B91</f>
        <v>0</v>
      </c>
      <c r="C83" s="23"/>
      <c r="D83" s="11">
        <f>Role!C91</f>
        <v>0</v>
      </c>
      <c r="E83" s="12">
        <f t="shared" si="0"/>
        <v>0</v>
      </c>
    </row>
    <row r="84" spans="1:5" x14ac:dyDescent="0.25">
      <c r="A84" s="61"/>
      <c r="B84" s="37">
        <f>Role!B92</f>
        <v>0</v>
      </c>
      <c r="C84" s="23"/>
      <c r="D84" s="11">
        <f>Role!C92</f>
        <v>0</v>
      </c>
      <c r="E84" s="12">
        <f t="shared" si="0"/>
        <v>0</v>
      </c>
    </row>
    <row r="85" spans="1:5" x14ac:dyDescent="0.25">
      <c r="A85" s="61"/>
      <c r="B85" s="37">
        <f>Role!B93</f>
        <v>0</v>
      </c>
      <c r="C85" s="23"/>
      <c r="D85" s="11">
        <f>Role!C93</f>
        <v>0</v>
      </c>
      <c r="E85" s="12">
        <f t="shared" si="0"/>
        <v>0</v>
      </c>
    </row>
    <row r="86" spans="1:5" x14ac:dyDescent="0.25">
      <c r="A86" s="61"/>
      <c r="B86" s="37">
        <f>Role!B94</f>
        <v>0</v>
      </c>
      <c r="C86" s="23"/>
      <c r="D86" s="11">
        <f>Role!C94</f>
        <v>0</v>
      </c>
      <c r="E86" s="12">
        <f t="shared" si="0"/>
        <v>0</v>
      </c>
    </row>
    <row r="87" spans="1:5" x14ac:dyDescent="0.25">
      <c r="A87" s="61"/>
      <c r="B87" s="37">
        <f>Role!B95</f>
        <v>0</v>
      </c>
      <c r="C87" s="23"/>
      <c r="D87" s="11">
        <f>Role!C95</f>
        <v>0</v>
      </c>
      <c r="E87" s="12">
        <f t="shared" si="0"/>
        <v>0</v>
      </c>
    </row>
    <row r="88" spans="1:5" x14ac:dyDescent="0.25">
      <c r="A88" s="61"/>
      <c r="B88" s="37">
        <f>Role!B96</f>
        <v>0</v>
      </c>
      <c r="C88" s="23"/>
      <c r="D88" s="11">
        <f>Role!C96</f>
        <v>0</v>
      </c>
      <c r="E88" s="12">
        <f t="shared" si="0"/>
        <v>0</v>
      </c>
    </row>
    <row r="89" spans="1:5" x14ac:dyDescent="0.25">
      <c r="A89" s="61"/>
      <c r="B89" s="37">
        <f>Role!B97</f>
        <v>0</v>
      </c>
      <c r="C89" s="23"/>
      <c r="D89" s="11">
        <f>Role!C97</f>
        <v>0</v>
      </c>
      <c r="E89" s="12">
        <f t="shared" si="0"/>
        <v>0</v>
      </c>
    </row>
    <row r="90" spans="1:5" x14ac:dyDescent="0.25">
      <c r="A90" s="62"/>
      <c r="B90" s="37">
        <f>Role!B98</f>
        <v>0</v>
      </c>
      <c r="C90" s="23"/>
      <c r="D90" s="11">
        <f>Role!C98</f>
        <v>0</v>
      </c>
      <c r="E90" s="12">
        <f t="shared" si="0"/>
        <v>0</v>
      </c>
    </row>
    <row r="91" spans="1:5" x14ac:dyDescent="0.25">
      <c r="A91" s="60" t="s">
        <v>19</v>
      </c>
      <c r="B91" s="37">
        <f>Role!B100</f>
        <v>0</v>
      </c>
      <c r="C91" s="23"/>
      <c r="D91" s="11">
        <f>Role!C100</f>
        <v>0</v>
      </c>
      <c r="E91" s="12">
        <f t="shared" si="0"/>
        <v>0</v>
      </c>
    </row>
    <row r="92" spans="1:5" x14ac:dyDescent="0.25">
      <c r="A92" s="61"/>
      <c r="B92" s="37">
        <f>Role!B101</f>
        <v>0</v>
      </c>
      <c r="C92" s="23"/>
      <c r="D92" s="11">
        <f>Role!C101</f>
        <v>0</v>
      </c>
      <c r="E92" s="12">
        <f t="shared" ref="E92:E100" si="1">C92*D92</f>
        <v>0</v>
      </c>
    </row>
    <row r="93" spans="1:5" x14ac:dyDescent="0.25">
      <c r="A93" s="61"/>
      <c r="B93" s="37">
        <f>Role!B102</f>
        <v>0</v>
      </c>
      <c r="C93" s="23"/>
      <c r="D93" s="11">
        <f>Role!C102</f>
        <v>0</v>
      </c>
      <c r="E93" s="12">
        <f t="shared" si="1"/>
        <v>0</v>
      </c>
    </row>
    <row r="94" spans="1:5" x14ac:dyDescent="0.25">
      <c r="A94" s="61"/>
      <c r="B94" s="37">
        <f>Role!B103</f>
        <v>0</v>
      </c>
      <c r="C94" s="23"/>
      <c r="D94" s="11">
        <f>Role!C103</f>
        <v>0</v>
      </c>
      <c r="E94" s="12">
        <f t="shared" si="1"/>
        <v>0</v>
      </c>
    </row>
    <row r="95" spans="1:5" x14ac:dyDescent="0.25">
      <c r="A95" s="61"/>
      <c r="B95" s="37">
        <f>Role!B104</f>
        <v>0</v>
      </c>
      <c r="C95" s="23"/>
      <c r="D95" s="11">
        <f>Role!C104</f>
        <v>0</v>
      </c>
      <c r="E95" s="12">
        <f t="shared" si="1"/>
        <v>0</v>
      </c>
    </row>
    <row r="96" spans="1:5" x14ac:dyDescent="0.25">
      <c r="A96" s="61"/>
      <c r="B96" s="37">
        <f>Role!B105</f>
        <v>0</v>
      </c>
      <c r="C96" s="23"/>
      <c r="D96" s="11">
        <f>Role!C105</f>
        <v>0</v>
      </c>
      <c r="E96" s="12">
        <f t="shared" si="1"/>
        <v>0</v>
      </c>
    </row>
    <row r="97" spans="1:5" x14ac:dyDescent="0.25">
      <c r="A97" s="61"/>
      <c r="B97" s="37">
        <f>Role!B106</f>
        <v>0</v>
      </c>
      <c r="C97" s="23"/>
      <c r="D97" s="11">
        <f>Role!C106</f>
        <v>0</v>
      </c>
      <c r="E97" s="12">
        <f t="shared" si="1"/>
        <v>0</v>
      </c>
    </row>
    <row r="98" spans="1:5" x14ac:dyDescent="0.25">
      <c r="A98" s="61"/>
      <c r="B98" s="37">
        <f>Role!B107</f>
        <v>0</v>
      </c>
      <c r="C98" s="23"/>
      <c r="D98" s="11">
        <f>Role!C107</f>
        <v>0</v>
      </c>
      <c r="E98" s="12">
        <f t="shared" si="1"/>
        <v>0</v>
      </c>
    </row>
    <row r="99" spans="1:5" x14ac:dyDescent="0.25">
      <c r="A99" s="61"/>
      <c r="B99" s="37">
        <f>Role!B108</f>
        <v>0</v>
      </c>
      <c r="C99" s="23"/>
      <c r="D99" s="11">
        <f>Role!C108</f>
        <v>0</v>
      </c>
      <c r="E99" s="12">
        <f t="shared" si="1"/>
        <v>0</v>
      </c>
    </row>
    <row r="100" spans="1:5" x14ac:dyDescent="0.25">
      <c r="A100" s="62"/>
      <c r="B100" s="37">
        <f>Role!B109</f>
        <v>0</v>
      </c>
      <c r="C100" s="23"/>
      <c r="D100" s="11">
        <f>Role!C109</f>
        <v>0</v>
      </c>
      <c r="E100" s="12">
        <f t="shared" si="1"/>
        <v>0</v>
      </c>
    </row>
    <row r="101" spans="1:5" x14ac:dyDescent="0.25">
      <c r="A101" s="16" t="s">
        <v>11</v>
      </c>
      <c r="B101" s="16"/>
      <c r="C101" s="16">
        <f>SUM(C6:C100)</f>
        <v>0</v>
      </c>
      <c r="D101" s="24" t="s">
        <v>12</v>
      </c>
      <c r="E101" s="13">
        <f>SUM(E6:E100)</f>
        <v>0</v>
      </c>
    </row>
  </sheetData>
  <mergeCells count="10">
    <mergeCell ref="A2:D2"/>
    <mergeCell ref="A60:A69"/>
    <mergeCell ref="A70:A80"/>
    <mergeCell ref="A81:A90"/>
    <mergeCell ref="A91:A100"/>
    <mergeCell ref="A6:A15"/>
    <mergeCell ref="A16:A26"/>
    <mergeCell ref="A27:A38"/>
    <mergeCell ref="A39:A49"/>
    <mergeCell ref="A50:A59"/>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01"/>
  <sheetViews>
    <sheetView topLeftCell="A49" workbookViewId="0">
      <selection activeCell="A5" sqref="A5:E101"/>
    </sheetView>
  </sheetViews>
  <sheetFormatPr defaultColWidth="8.7109375" defaultRowHeight="15" x14ac:dyDescent="0.25"/>
  <cols>
    <col min="1" max="1" width="29.140625" customWidth="1"/>
    <col min="2" max="2" width="21.140625" customWidth="1"/>
    <col min="3" max="4" width="18.42578125" customWidth="1"/>
    <col min="5" max="5" width="36.42578125" customWidth="1"/>
  </cols>
  <sheetData>
    <row r="2" spans="1:5" ht="30.75" customHeight="1" x14ac:dyDescent="0.25">
      <c r="A2" s="63" t="s">
        <v>28</v>
      </c>
      <c r="B2" s="64"/>
      <c r="C2" s="64"/>
    </row>
    <row r="4" spans="1:5" ht="15" customHeight="1" x14ac:dyDescent="0.25"/>
    <row r="5" spans="1:5" ht="105" x14ac:dyDescent="0.25">
      <c r="A5" s="15" t="s">
        <v>49</v>
      </c>
      <c r="B5" s="14" t="s">
        <v>54</v>
      </c>
      <c r="C5" s="14" t="s">
        <v>53</v>
      </c>
      <c r="D5" s="14" t="s">
        <v>2</v>
      </c>
      <c r="E5" s="14" t="s">
        <v>10</v>
      </c>
    </row>
    <row r="6" spans="1:5" x14ac:dyDescent="0.25">
      <c r="A6" s="60" t="s">
        <v>5</v>
      </c>
      <c r="B6" s="37">
        <f>Role!B7</f>
        <v>0</v>
      </c>
      <c r="C6" s="23"/>
      <c r="D6" s="11">
        <f>Role!C7</f>
        <v>0</v>
      </c>
      <c r="E6" s="12">
        <f t="shared" ref="E6:E91" si="0">C6*D6</f>
        <v>0</v>
      </c>
    </row>
    <row r="7" spans="1:5" x14ac:dyDescent="0.25">
      <c r="A7" s="61"/>
      <c r="B7" s="37">
        <f>Role!B8</f>
        <v>0</v>
      </c>
      <c r="C7" s="23"/>
      <c r="D7" s="11">
        <f>Role!C8</f>
        <v>0</v>
      </c>
      <c r="E7" s="12">
        <f t="shared" si="0"/>
        <v>0</v>
      </c>
    </row>
    <row r="8" spans="1:5" x14ac:dyDescent="0.25">
      <c r="A8" s="61"/>
      <c r="B8" s="37">
        <f>Role!B9</f>
        <v>0</v>
      </c>
      <c r="C8" s="23"/>
      <c r="D8" s="11">
        <f>Role!C9</f>
        <v>0</v>
      </c>
      <c r="E8" s="12">
        <f t="shared" si="0"/>
        <v>0</v>
      </c>
    </row>
    <row r="9" spans="1:5" x14ac:dyDescent="0.25">
      <c r="A9" s="61"/>
      <c r="B9" s="37">
        <f>Role!B10</f>
        <v>0</v>
      </c>
      <c r="C9" s="23"/>
      <c r="D9" s="11">
        <f>Role!C10</f>
        <v>0</v>
      </c>
      <c r="E9" s="12">
        <f t="shared" si="0"/>
        <v>0</v>
      </c>
    </row>
    <row r="10" spans="1:5" x14ac:dyDescent="0.25">
      <c r="A10" s="61"/>
      <c r="B10" s="37">
        <f>Role!B11</f>
        <v>0</v>
      </c>
      <c r="C10" s="23"/>
      <c r="D10" s="11">
        <f>Role!C11</f>
        <v>0</v>
      </c>
      <c r="E10" s="12">
        <f t="shared" si="0"/>
        <v>0</v>
      </c>
    </row>
    <row r="11" spans="1:5" x14ac:dyDescent="0.25">
      <c r="A11" s="61"/>
      <c r="B11" s="37">
        <f>Role!B12</f>
        <v>0</v>
      </c>
      <c r="C11" s="23"/>
      <c r="D11" s="11">
        <f>Role!C12</f>
        <v>0</v>
      </c>
      <c r="E11" s="12">
        <f t="shared" si="0"/>
        <v>0</v>
      </c>
    </row>
    <row r="12" spans="1:5" x14ac:dyDescent="0.25">
      <c r="A12" s="61"/>
      <c r="B12" s="37">
        <f>Role!B13</f>
        <v>0</v>
      </c>
      <c r="C12" s="23"/>
      <c r="D12" s="11">
        <f>Role!C13</f>
        <v>0</v>
      </c>
      <c r="E12" s="12">
        <f t="shared" si="0"/>
        <v>0</v>
      </c>
    </row>
    <row r="13" spans="1:5" x14ac:dyDescent="0.25">
      <c r="A13" s="61"/>
      <c r="B13" s="37">
        <f>Role!B14</f>
        <v>0</v>
      </c>
      <c r="C13" s="23"/>
      <c r="D13" s="11">
        <f>Role!C14</f>
        <v>0</v>
      </c>
      <c r="E13" s="12">
        <f t="shared" si="0"/>
        <v>0</v>
      </c>
    </row>
    <row r="14" spans="1:5" x14ac:dyDescent="0.25">
      <c r="A14" s="61"/>
      <c r="B14" s="37">
        <f>Role!B15</f>
        <v>0</v>
      </c>
      <c r="C14" s="23"/>
      <c r="D14" s="11">
        <f>Role!C15</f>
        <v>0</v>
      </c>
      <c r="E14" s="12">
        <f t="shared" si="0"/>
        <v>0</v>
      </c>
    </row>
    <row r="15" spans="1:5" x14ac:dyDescent="0.25">
      <c r="A15" s="61"/>
      <c r="B15" s="37">
        <f>Role!B16</f>
        <v>0</v>
      </c>
      <c r="C15" s="23"/>
      <c r="D15" s="11">
        <f>Role!C16</f>
        <v>0</v>
      </c>
      <c r="E15" s="12">
        <f t="shared" si="0"/>
        <v>0</v>
      </c>
    </row>
    <row r="16" spans="1:5" x14ac:dyDescent="0.25">
      <c r="A16" s="60" t="s">
        <v>3</v>
      </c>
      <c r="B16" s="36">
        <f>Role!B18</f>
        <v>0</v>
      </c>
      <c r="C16" s="23"/>
      <c r="D16" s="11">
        <f>Role!C18</f>
        <v>0</v>
      </c>
      <c r="E16" s="12">
        <f t="shared" si="0"/>
        <v>0</v>
      </c>
    </row>
    <row r="17" spans="1:5" x14ac:dyDescent="0.25">
      <c r="A17" s="61"/>
      <c r="B17" s="37">
        <f>Role!B19</f>
        <v>0</v>
      </c>
      <c r="C17" s="23"/>
      <c r="D17" s="11">
        <f>Role!C19</f>
        <v>0</v>
      </c>
      <c r="E17" s="12">
        <f t="shared" si="0"/>
        <v>0</v>
      </c>
    </row>
    <row r="18" spans="1:5" x14ac:dyDescent="0.25">
      <c r="A18" s="61"/>
      <c r="B18" s="36">
        <f>Role!B20</f>
        <v>0</v>
      </c>
      <c r="C18" s="23"/>
      <c r="D18" s="11">
        <f>Role!C20</f>
        <v>0</v>
      </c>
      <c r="E18" s="12">
        <f t="shared" si="0"/>
        <v>0</v>
      </c>
    </row>
    <row r="19" spans="1:5" x14ac:dyDescent="0.25">
      <c r="A19" s="61"/>
      <c r="B19" s="37">
        <f>Role!B21</f>
        <v>0</v>
      </c>
      <c r="C19" s="23"/>
      <c r="D19" s="11">
        <f>Role!C21</f>
        <v>0</v>
      </c>
      <c r="E19" s="12">
        <f t="shared" si="0"/>
        <v>0</v>
      </c>
    </row>
    <row r="20" spans="1:5" x14ac:dyDescent="0.25">
      <c r="A20" s="61"/>
      <c r="B20" s="36">
        <f>Role!B22</f>
        <v>0</v>
      </c>
      <c r="C20" s="23"/>
      <c r="D20" s="11">
        <f>Role!C22</f>
        <v>0</v>
      </c>
      <c r="E20" s="12">
        <f t="shared" si="0"/>
        <v>0</v>
      </c>
    </row>
    <row r="21" spans="1:5" x14ac:dyDescent="0.25">
      <c r="A21" s="61"/>
      <c r="B21" s="37">
        <f>Role!B23</f>
        <v>0</v>
      </c>
      <c r="C21" s="23"/>
      <c r="D21" s="11">
        <f>Role!C23</f>
        <v>0</v>
      </c>
      <c r="E21" s="12">
        <f t="shared" si="0"/>
        <v>0</v>
      </c>
    </row>
    <row r="22" spans="1:5" x14ac:dyDescent="0.25">
      <c r="A22" s="61"/>
      <c r="B22" s="36">
        <f>Role!B24</f>
        <v>0</v>
      </c>
      <c r="C22" s="23"/>
      <c r="D22" s="11">
        <f>Role!C24</f>
        <v>0</v>
      </c>
      <c r="E22" s="12">
        <f t="shared" si="0"/>
        <v>0</v>
      </c>
    </row>
    <row r="23" spans="1:5" x14ac:dyDescent="0.25">
      <c r="A23" s="61"/>
      <c r="B23" s="37">
        <f>Role!B25</f>
        <v>0</v>
      </c>
      <c r="C23" s="23"/>
      <c r="D23" s="11">
        <f>Role!C25</f>
        <v>0</v>
      </c>
      <c r="E23" s="12">
        <f t="shared" si="0"/>
        <v>0</v>
      </c>
    </row>
    <row r="24" spans="1:5" x14ac:dyDescent="0.25">
      <c r="A24" s="61"/>
      <c r="B24" s="36">
        <f>Role!B26</f>
        <v>0</v>
      </c>
      <c r="C24" s="23"/>
      <c r="D24" s="11">
        <f>Role!C26</f>
        <v>0</v>
      </c>
      <c r="E24" s="12">
        <f t="shared" si="0"/>
        <v>0</v>
      </c>
    </row>
    <row r="25" spans="1:5" x14ac:dyDescent="0.25">
      <c r="A25" s="61"/>
      <c r="B25" s="37">
        <f>Role!B27</f>
        <v>0</v>
      </c>
      <c r="C25" s="23"/>
      <c r="D25" s="11">
        <f>Role!C27</f>
        <v>0</v>
      </c>
      <c r="E25" s="12">
        <f t="shared" si="0"/>
        <v>0</v>
      </c>
    </row>
    <row r="26" spans="1:5" x14ac:dyDescent="0.25">
      <c r="A26" s="62"/>
      <c r="B26" s="36">
        <f>Role!B28</f>
        <v>0</v>
      </c>
      <c r="C26" s="23"/>
      <c r="D26" s="11">
        <f>Role!C28</f>
        <v>0</v>
      </c>
      <c r="E26" s="12">
        <f t="shared" si="0"/>
        <v>0</v>
      </c>
    </row>
    <row r="27" spans="1:5" x14ac:dyDescent="0.25">
      <c r="A27" s="60" t="s">
        <v>4</v>
      </c>
      <c r="B27" s="37" t="str">
        <f>Role!B30</f>
        <v>IT Business analytik</v>
      </c>
      <c r="C27" s="23"/>
      <c r="D27" s="11">
        <f>Role!C30</f>
        <v>0</v>
      </c>
      <c r="E27" s="12">
        <f t="shared" si="0"/>
        <v>0</v>
      </c>
    </row>
    <row r="28" spans="1:5" x14ac:dyDescent="0.25">
      <c r="A28" s="61"/>
      <c r="B28" s="37" t="str">
        <f>Role!B31</f>
        <v xml:space="preserve">ITSM Procesní analytik </v>
      </c>
      <c r="C28" s="23"/>
      <c r="D28" s="11">
        <f>Role!C31</f>
        <v>0</v>
      </c>
      <c r="E28" s="12">
        <f t="shared" si="0"/>
        <v>0</v>
      </c>
    </row>
    <row r="29" spans="1:5" x14ac:dyDescent="0.25">
      <c r="A29" s="61"/>
      <c r="B29" s="37">
        <f>Role!B32</f>
        <v>0</v>
      </c>
      <c r="C29" s="23"/>
      <c r="D29" s="11">
        <f>Role!C32</f>
        <v>0</v>
      </c>
      <c r="E29" s="12">
        <f t="shared" si="0"/>
        <v>0</v>
      </c>
    </row>
    <row r="30" spans="1:5" x14ac:dyDescent="0.25">
      <c r="A30" s="61"/>
      <c r="B30" s="37">
        <f>Role!B33</f>
        <v>0</v>
      </c>
      <c r="C30" s="23"/>
      <c r="D30" s="11">
        <f>Role!C33</f>
        <v>0</v>
      </c>
      <c r="E30" s="12">
        <f t="shared" si="0"/>
        <v>0</v>
      </c>
    </row>
    <row r="31" spans="1:5" x14ac:dyDescent="0.25">
      <c r="A31" s="61"/>
      <c r="B31" s="37">
        <f>Role!B34</f>
        <v>0</v>
      </c>
      <c r="C31" s="23"/>
      <c r="D31" s="11">
        <f>Role!C34</f>
        <v>0</v>
      </c>
      <c r="E31" s="12">
        <f t="shared" si="0"/>
        <v>0</v>
      </c>
    </row>
    <row r="32" spans="1:5" x14ac:dyDescent="0.25">
      <c r="A32" s="61"/>
      <c r="B32" s="37">
        <f>Role!B35</f>
        <v>0</v>
      </c>
      <c r="C32" s="23"/>
      <c r="D32" s="11">
        <f>Role!C35</f>
        <v>0</v>
      </c>
      <c r="E32" s="12">
        <f t="shared" si="0"/>
        <v>0</v>
      </c>
    </row>
    <row r="33" spans="1:5" x14ac:dyDescent="0.25">
      <c r="A33" s="61"/>
      <c r="B33" s="37">
        <f>Role!B36</f>
        <v>0</v>
      </c>
      <c r="C33" s="23"/>
      <c r="D33" s="11">
        <f>Role!C36</f>
        <v>0</v>
      </c>
      <c r="E33" s="12">
        <f t="shared" si="0"/>
        <v>0</v>
      </c>
    </row>
    <row r="34" spans="1:5" x14ac:dyDescent="0.25">
      <c r="A34" s="61"/>
      <c r="B34" s="37">
        <f>Role!B37</f>
        <v>0</v>
      </c>
      <c r="C34" s="23"/>
      <c r="D34" s="11">
        <f>Role!C37</f>
        <v>0</v>
      </c>
      <c r="E34" s="12">
        <f t="shared" si="0"/>
        <v>0</v>
      </c>
    </row>
    <row r="35" spans="1:5" x14ac:dyDescent="0.25">
      <c r="A35" s="61"/>
      <c r="B35" s="37">
        <f>Role!B38</f>
        <v>0</v>
      </c>
      <c r="C35" s="23"/>
      <c r="D35" s="11">
        <f>Role!C38</f>
        <v>0</v>
      </c>
      <c r="E35" s="12">
        <f t="shared" si="0"/>
        <v>0</v>
      </c>
    </row>
    <row r="36" spans="1:5" x14ac:dyDescent="0.25">
      <c r="A36" s="61"/>
      <c r="B36" s="37">
        <f>Role!B39</f>
        <v>0</v>
      </c>
      <c r="C36" s="23"/>
      <c r="D36" s="11">
        <f>Role!C39</f>
        <v>0</v>
      </c>
      <c r="E36" s="12">
        <f t="shared" si="0"/>
        <v>0</v>
      </c>
    </row>
    <row r="37" spans="1:5" x14ac:dyDescent="0.25">
      <c r="A37" s="61"/>
      <c r="B37" s="37">
        <f>Role!B40</f>
        <v>0</v>
      </c>
      <c r="C37" s="23"/>
      <c r="D37" s="11">
        <f>Role!C40</f>
        <v>0</v>
      </c>
      <c r="E37" s="12">
        <f t="shared" si="0"/>
        <v>0</v>
      </c>
    </row>
    <row r="38" spans="1:5" x14ac:dyDescent="0.25">
      <c r="A38" s="62"/>
      <c r="B38" s="37">
        <f>Role!B41</f>
        <v>0</v>
      </c>
      <c r="C38" s="23"/>
      <c r="D38" s="11">
        <f>Role!C41</f>
        <v>0</v>
      </c>
      <c r="E38" s="12">
        <f t="shared" si="0"/>
        <v>0</v>
      </c>
    </row>
    <row r="39" spans="1:5" x14ac:dyDescent="0.25">
      <c r="A39" s="60" t="s">
        <v>14</v>
      </c>
      <c r="B39" s="37">
        <f>Role!B43</f>
        <v>0</v>
      </c>
      <c r="C39" s="23"/>
      <c r="D39" s="11">
        <f>Role!C43</f>
        <v>0</v>
      </c>
      <c r="E39" s="12">
        <f t="shared" si="0"/>
        <v>0</v>
      </c>
    </row>
    <row r="40" spans="1:5" x14ac:dyDescent="0.25">
      <c r="A40" s="61"/>
      <c r="B40" s="37">
        <f>Role!B44</f>
        <v>0</v>
      </c>
      <c r="C40" s="23"/>
      <c r="D40" s="11">
        <f>Role!C44</f>
        <v>0</v>
      </c>
      <c r="E40" s="12">
        <f t="shared" si="0"/>
        <v>0</v>
      </c>
    </row>
    <row r="41" spans="1:5" x14ac:dyDescent="0.25">
      <c r="A41" s="61"/>
      <c r="B41" s="37">
        <f>Role!B45</f>
        <v>0</v>
      </c>
      <c r="C41" s="23"/>
      <c r="D41" s="11">
        <f>Role!C45</f>
        <v>0</v>
      </c>
      <c r="E41" s="12">
        <f t="shared" si="0"/>
        <v>0</v>
      </c>
    </row>
    <row r="42" spans="1:5" x14ac:dyDescent="0.25">
      <c r="A42" s="61"/>
      <c r="B42" s="37">
        <f>Role!B46</f>
        <v>0</v>
      </c>
      <c r="C42" s="23"/>
      <c r="D42" s="11">
        <f>Role!C46</f>
        <v>0</v>
      </c>
      <c r="E42" s="12">
        <f t="shared" si="0"/>
        <v>0</v>
      </c>
    </row>
    <row r="43" spans="1:5" x14ac:dyDescent="0.25">
      <c r="A43" s="61"/>
      <c r="B43" s="37">
        <f>Role!B47</f>
        <v>0</v>
      </c>
      <c r="C43" s="23"/>
      <c r="D43" s="11">
        <f>Role!C47</f>
        <v>0</v>
      </c>
      <c r="E43" s="12">
        <f t="shared" si="0"/>
        <v>0</v>
      </c>
    </row>
    <row r="44" spans="1:5" x14ac:dyDescent="0.25">
      <c r="A44" s="61"/>
      <c r="B44" s="37">
        <f>Role!B48</f>
        <v>0</v>
      </c>
      <c r="C44" s="23"/>
      <c r="D44" s="11">
        <f>Role!C48</f>
        <v>0</v>
      </c>
      <c r="E44" s="12">
        <f t="shared" si="0"/>
        <v>0</v>
      </c>
    </row>
    <row r="45" spans="1:5" x14ac:dyDescent="0.25">
      <c r="A45" s="61"/>
      <c r="B45" s="37">
        <f>Role!B49</f>
        <v>0</v>
      </c>
      <c r="C45" s="23"/>
      <c r="D45" s="11">
        <f>Role!C49</f>
        <v>0</v>
      </c>
      <c r="E45" s="12">
        <f t="shared" si="0"/>
        <v>0</v>
      </c>
    </row>
    <row r="46" spans="1:5" x14ac:dyDescent="0.25">
      <c r="A46" s="61"/>
      <c r="B46" s="37">
        <f>Role!B50</f>
        <v>0</v>
      </c>
      <c r="C46" s="23"/>
      <c r="D46" s="11">
        <f>Role!C50</f>
        <v>0</v>
      </c>
      <c r="E46" s="12">
        <f t="shared" si="0"/>
        <v>0</v>
      </c>
    </row>
    <row r="47" spans="1:5" x14ac:dyDescent="0.25">
      <c r="A47" s="61"/>
      <c r="B47" s="37">
        <f>Role!B51</f>
        <v>0</v>
      </c>
      <c r="C47" s="23"/>
      <c r="D47" s="11">
        <f>Role!C51</f>
        <v>0</v>
      </c>
      <c r="E47" s="12">
        <f t="shared" si="0"/>
        <v>0</v>
      </c>
    </row>
    <row r="48" spans="1:5" x14ac:dyDescent="0.25">
      <c r="A48" s="61"/>
      <c r="B48" s="37">
        <f>Role!B52</f>
        <v>0</v>
      </c>
      <c r="C48" s="23"/>
      <c r="D48" s="11">
        <f>Role!C52</f>
        <v>0</v>
      </c>
      <c r="E48" s="12">
        <f t="shared" si="0"/>
        <v>0</v>
      </c>
    </row>
    <row r="49" spans="1:5" x14ac:dyDescent="0.25">
      <c r="A49" s="62"/>
      <c r="B49" s="37">
        <f>Role!B53</f>
        <v>0</v>
      </c>
      <c r="C49" s="23"/>
      <c r="D49" s="11">
        <f>Role!C53</f>
        <v>0</v>
      </c>
      <c r="E49" s="12">
        <f t="shared" si="0"/>
        <v>0</v>
      </c>
    </row>
    <row r="50" spans="1:5" x14ac:dyDescent="0.25">
      <c r="A50" s="60" t="s">
        <v>15</v>
      </c>
      <c r="B50" s="37">
        <f>Role!B55</f>
        <v>0</v>
      </c>
      <c r="C50" s="23"/>
      <c r="D50" s="11">
        <f>Role!C55</f>
        <v>0</v>
      </c>
      <c r="E50" s="12">
        <f t="shared" si="0"/>
        <v>0</v>
      </c>
    </row>
    <row r="51" spans="1:5" x14ac:dyDescent="0.25">
      <c r="A51" s="61"/>
      <c r="B51" s="37">
        <f>Role!B56</f>
        <v>0</v>
      </c>
      <c r="C51" s="23"/>
      <c r="D51" s="11">
        <f>Role!C56</f>
        <v>0</v>
      </c>
      <c r="E51" s="12">
        <f t="shared" si="0"/>
        <v>0</v>
      </c>
    </row>
    <row r="52" spans="1:5" x14ac:dyDescent="0.25">
      <c r="A52" s="61"/>
      <c r="B52" s="37">
        <f>Role!B57</f>
        <v>0</v>
      </c>
      <c r="C52" s="23"/>
      <c r="D52" s="11">
        <f>Role!C57</f>
        <v>0</v>
      </c>
      <c r="E52" s="12">
        <f t="shared" si="0"/>
        <v>0</v>
      </c>
    </row>
    <row r="53" spans="1:5" x14ac:dyDescent="0.25">
      <c r="A53" s="61"/>
      <c r="B53" s="37">
        <f>Role!B58</f>
        <v>0</v>
      </c>
      <c r="C53" s="23"/>
      <c r="D53" s="11">
        <f>Role!C58</f>
        <v>0</v>
      </c>
      <c r="E53" s="12">
        <f t="shared" si="0"/>
        <v>0</v>
      </c>
    </row>
    <row r="54" spans="1:5" x14ac:dyDescent="0.25">
      <c r="A54" s="61"/>
      <c r="B54" s="37">
        <f>Role!B59</f>
        <v>0</v>
      </c>
      <c r="C54" s="23"/>
      <c r="D54" s="11">
        <f>Role!C59</f>
        <v>0</v>
      </c>
      <c r="E54" s="12">
        <f t="shared" si="0"/>
        <v>0</v>
      </c>
    </row>
    <row r="55" spans="1:5" x14ac:dyDescent="0.25">
      <c r="A55" s="61"/>
      <c r="B55" s="37">
        <f>Role!B60</f>
        <v>0</v>
      </c>
      <c r="C55" s="23"/>
      <c r="D55" s="11">
        <f>Role!C60</f>
        <v>0</v>
      </c>
      <c r="E55" s="12">
        <f t="shared" si="0"/>
        <v>0</v>
      </c>
    </row>
    <row r="56" spans="1:5" x14ac:dyDescent="0.25">
      <c r="A56" s="61"/>
      <c r="B56" s="37">
        <f>Role!B61</f>
        <v>0</v>
      </c>
      <c r="C56" s="23"/>
      <c r="D56" s="11">
        <f>Role!C61</f>
        <v>0</v>
      </c>
      <c r="E56" s="12">
        <f t="shared" si="0"/>
        <v>0</v>
      </c>
    </row>
    <row r="57" spans="1:5" x14ac:dyDescent="0.25">
      <c r="A57" s="61"/>
      <c r="B57" s="37">
        <f>Role!B62</f>
        <v>0</v>
      </c>
      <c r="C57" s="23"/>
      <c r="D57" s="11">
        <f>Role!C62</f>
        <v>0</v>
      </c>
      <c r="E57" s="12">
        <f t="shared" si="0"/>
        <v>0</v>
      </c>
    </row>
    <row r="58" spans="1:5" x14ac:dyDescent="0.25">
      <c r="A58" s="61"/>
      <c r="B58" s="37">
        <f>Role!B63</f>
        <v>0</v>
      </c>
      <c r="C58" s="23"/>
      <c r="D58" s="11">
        <f>Role!C63</f>
        <v>0</v>
      </c>
      <c r="E58" s="12">
        <f t="shared" si="0"/>
        <v>0</v>
      </c>
    </row>
    <row r="59" spans="1:5" x14ac:dyDescent="0.25">
      <c r="A59" s="62"/>
      <c r="B59" s="37">
        <f>Role!B64</f>
        <v>0</v>
      </c>
      <c r="C59" s="23"/>
      <c r="D59" s="11">
        <f>Role!C64</f>
        <v>0</v>
      </c>
      <c r="E59" s="12">
        <f t="shared" si="0"/>
        <v>0</v>
      </c>
    </row>
    <row r="60" spans="1:5" x14ac:dyDescent="0.25">
      <c r="A60" s="60" t="s">
        <v>16</v>
      </c>
      <c r="B60" s="37">
        <f>Role!B66</f>
        <v>0</v>
      </c>
      <c r="C60" s="23"/>
      <c r="D60" s="11">
        <f>Role!C66</f>
        <v>0</v>
      </c>
      <c r="E60" s="12">
        <f t="shared" si="0"/>
        <v>0</v>
      </c>
    </row>
    <row r="61" spans="1:5" x14ac:dyDescent="0.25">
      <c r="A61" s="61"/>
      <c r="B61" s="37">
        <f>Role!B67</f>
        <v>0</v>
      </c>
      <c r="C61" s="23"/>
      <c r="D61" s="11">
        <f>Role!C67</f>
        <v>0</v>
      </c>
      <c r="E61" s="12">
        <f t="shared" si="0"/>
        <v>0</v>
      </c>
    </row>
    <row r="62" spans="1:5" x14ac:dyDescent="0.25">
      <c r="A62" s="61"/>
      <c r="B62" s="37">
        <f>Role!B68</f>
        <v>0</v>
      </c>
      <c r="C62" s="23"/>
      <c r="D62" s="11">
        <f>Role!C68</f>
        <v>0</v>
      </c>
      <c r="E62" s="12">
        <f t="shared" si="0"/>
        <v>0</v>
      </c>
    </row>
    <row r="63" spans="1:5" x14ac:dyDescent="0.25">
      <c r="A63" s="61"/>
      <c r="B63" s="37">
        <f>Role!B69</f>
        <v>0</v>
      </c>
      <c r="C63" s="23"/>
      <c r="D63" s="11">
        <f>Role!C69</f>
        <v>0</v>
      </c>
      <c r="E63" s="12">
        <f t="shared" si="0"/>
        <v>0</v>
      </c>
    </row>
    <row r="64" spans="1:5" x14ac:dyDescent="0.25">
      <c r="A64" s="61"/>
      <c r="B64" s="37">
        <f>Role!B70</f>
        <v>0</v>
      </c>
      <c r="C64" s="23"/>
      <c r="D64" s="11">
        <f>Role!C70</f>
        <v>0</v>
      </c>
      <c r="E64" s="12">
        <f t="shared" si="0"/>
        <v>0</v>
      </c>
    </row>
    <row r="65" spans="1:5" x14ac:dyDescent="0.25">
      <c r="A65" s="61"/>
      <c r="B65" s="37">
        <f>Role!B71</f>
        <v>0</v>
      </c>
      <c r="C65" s="23"/>
      <c r="D65" s="11">
        <f>Role!C71</f>
        <v>0</v>
      </c>
      <c r="E65" s="12">
        <f t="shared" si="0"/>
        <v>0</v>
      </c>
    </row>
    <row r="66" spans="1:5" x14ac:dyDescent="0.25">
      <c r="A66" s="61"/>
      <c r="B66" s="37">
        <f>Role!B72</f>
        <v>0</v>
      </c>
      <c r="C66" s="23"/>
      <c r="D66" s="11">
        <f>Role!C72</f>
        <v>0</v>
      </c>
      <c r="E66" s="12">
        <f t="shared" si="0"/>
        <v>0</v>
      </c>
    </row>
    <row r="67" spans="1:5" x14ac:dyDescent="0.25">
      <c r="A67" s="61"/>
      <c r="B67" s="37">
        <f>Role!B73</f>
        <v>0</v>
      </c>
      <c r="C67" s="23"/>
      <c r="D67" s="11">
        <f>Role!C73</f>
        <v>0</v>
      </c>
      <c r="E67" s="12">
        <f t="shared" si="0"/>
        <v>0</v>
      </c>
    </row>
    <row r="68" spans="1:5" x14ac:dyDescent="0.25">
      <c r="A68" s="61"/>
      <c r="B68" s="37">
        <f>Role!B74</f>
        <v>0</v>
      </c>
      <c r="C68" s="23"/>
      <c r="D68" s="11">
        <f>Role!C74</f>
        <v>0</v>
      </c>
      <c r="E68" s="12">
        <f t="shared" si="0"/>
        <v>0</v>
      </c>
    </row>
    <row r="69" spans="1:5" x14ac:dyDescent="0.25">
      <c r="A69" s="62"/>
      <c r="B69" s="37">
        <f>Role!B75</f>
        <v>0</v>
      </c>
      <c r="C69" s="23"/>
      <c r="D69" s="11">
        <f>Role!C75</f>
        <v>0</v>
      </c>
      <c r="E69" s="12">
        <f t="shared" si="0"/>
        <v>0</v>
      </c>
    </row>
    <row r="70" spans="1:5" x14ac:dyDescent="0.25">
      <c r="A70" s="60" t="s">
        <v>17</v>
      </c>
      <c r="B70" s="37">
        <f>Role!B77</f>
        <v>0</v>
      </c>
      <c r="C70" s="23"/>
      <c r="D70" s="11">
        <f>Role!C77</f>
        <v>0</v>
      </c>
      <c r="E70" s="12">
        <f t="shared" si="0"/>
        <v>0</v>
      </c>
    </row>
    <row r="71" spans="1:5" x14ac:dyDescent="0.25">
      <c r="A71" s="61"/>
      <c r="B71" s="37">
        <f>Role!B78</f>
        <v>0</v>
      </c>
      <c r="C71" s="23"/>
      <c r="D71" s="11">
        <f>Role!C78</f>
        <v>0</v>
      </c>
      <c r="E71" s="12">
        <f t="shared" si="0"/>
        <v>0</v>
      </c>
    </row>
    <row r="72" spans="1:5" x14ac:dyDescent="0.25">
      <c r="A72" s="61"/>
      <c r="B72" s="37">
        <f>Role!B79</f>
        <v>0</v>
      </c>
      <c r="C72" s="23"/>
      <c r="D72" s="11">
        <f>Role!C79</f>
        <v>0</v>
      </c>
      <c r="E72" s="12">
        <f t="shared" si="0"/>
        <v>0</v>
      </c>
    </row>
    <row r="73" spans="1:5" x14ac:dyDescent="0.25">
      <c r="A73" s="61"/>
      <c r="B73" s="37">
        <f>Role!B80</f>
        <v>0</v>
      </c>
      <c r="C73" s="23"/>
      <c r="D73" s="11">
        <f>Role!C80</f>
        <v>0</v>
      </c>
      <c r="E73" s="12">
        <f t="shared" si="0"/>
        <v>0</v>
      </c>
    </row>
    <row r="74" spans="1:5" x14ac:dyDescent="0.25">
      <c r="A74" s="61"/>
      <c r="B74" s="37">
        <f>Role!B81</f>
        <v>0</v>
      </c>
      <c r="C74" s="23"/>
      <c r="D74" s="11">
        <f>Role!C81</f>
        <v>0</v>
      </c>
      <c r="E74" s="12">
        <f t="shared" si="0"/>
        <v>0</v>
      </c>
    </row>
    <row r="75" spans="1:5" x14ac:dyDescent="0.25">
      <c r="A75" s="61"/>
      <c r="B75" s="37">
        <f>Role!B82</f>
        <v>0</v>
      </c>
      <c r="C75" s="23"/>
      <c r="D75" s="11">
        <f>Role!C82</f>
        <v>0</v>
      </c>
      <c r="E75" s="12">
        <f t="shared" si="0"/>
        <v>0</v>
      </c>
    </row>
    <row r="76" spans="1:5" x14ac:dyDescent="0.25">
      <c r="A76" s="61"/>
      <c r="B76" s="37">
        <f>Role!B83</f>
        <v>0</v>
      </c>
      <c r="C76" s="23"/>
      <c r="D76" s="11">
        <f>Role!C83</f>
        <v>0</v>
      </c>
      <c r="E76" s="12">
        <f t="shared" si="0"/>
        <v>0</v>
      </c>
    </row>
    <row r="77" spans="1:5" x14ac:dyDescent="0.25">
      <c r="A77" s="61"/>
      <c r="B77" s="37">
        <f>Role!B84</f>
        <v>0</v>
      </c>
      <c r="C77" s="23"/>
      <c r="D77" s="11">
        <f>Role!C84</f>
        <v>0</v>
      </c>
      <c r="E77" s="12">
        <f t="shared" si="0"/>
        <v>0</v>
      </c>
    </row>
    <row r="78" spans="1:5" x14ac:dyDescent="0.25">
      <c r="A78" s="61"/>
      <c r="B78" s="37">
        <f>Role!B85</f>
        <v>0</v>
      </c>
      <c r="C78" s="23"/>
      <c r="D78" s="11">
        <f>Role!C85</f>
        <v>0</v>
      </c>
      <c r="E78" s="12">
        <f t="shared" si="0"/>
        <v>0</v>
      </c>
    </row>
    <row r="79" spans="1:5" x14ac:dyDescent="0.25">
      <c r="A79" s="61"/>
      <c r="B79" s="37">
        <f>Role!B86</f>
        <v>0</v>
      </c>
      <c r="C79" s="23"/>
      <c r="D79" s="11">
        <f>Role!C86</f>
        <v>0</v>
      </c>
      <c r="E79" s="12">
        <f t="shared" si="0"/>
        <v>0</v>
      </c>
    </row>
    <row r="80" spans="1:5" x14ac:dyDescent="0.25">
      <c r="A80" s="62"/>
      <c r="B80" s="37">
        <f>Role!B87</f>
        <v>0</v>
      </c>
      <c r="C80" s="23"/>
      <c r="D80" s="11">
        <f>Role!C87</f>
        <v>0</v>
      </c>
      <c r="E80" s="12">
        <f t="shared" si="0"/>
        <v>0</v>
      </c>
    </row>
    <row r="81" spans="1:5" x14ac:dyDescent="0.25">
      <c r="A81" s="60" t="s">
        <v>18</v>
      </c>
      <c r="B81" s="37">
        <f>Role!B89</f>
        <v>0</v>
      </c>
      <c r="C81" s="23"/>
      <c r="D81" s="11">
        <f>Role!C89</f>
        <v>0</v>
      </c>
      <c r="E81" s="12">
        <f t="shared" si="0"/>
        <v>0</v>
      </c>
    </row>
    <row r="82" spans="1:5" x14ac:dyDescent="0.25">
      <c r="A82" s="61"/>
      <c r="B82" s="37">
        <f>Role!B90</f>
        <v>0</v>
      </c>
      <c r="C82" s="23"/>
      <c r="D82" s="11">
        <f>Role!C90</f>
        <v>0</v>
      </c>
      <c r="E82" s="12">
        <f t="shared" si="0"/>
        <v>0</v>
      </c>
    </row>
    <row r="83" spans="1:5" x14ac:dyDescent="0.25">
      <c r="A83" s="61"/>
      <c r="B83" s="37">
        <f>Role!B91</f>
        <v>0</v>
      </c>
      <c r="C83" s="23"/>
      <c r="D83" s="11">
        <f>Role!C91</f>
        <v>0</v>
      </c>
      <c r="E83" s="12">
        <f t="shared" si="0"/>
        <v>0</v>
      </c>
    </row>
    <row r="84" spans="1:5" x14ac:dyDescent="0.25">
      <c r="A84" s="61"/>
      <c r="B84" s="37">
        <f>Role!B92</f>
        <v>0</v>
      </c>
      <c r="C84" s="23"/>
      <c r="D84" s="11">
        <f>Role!C92</f>
        <v>0</v>
      </c>
      <c r="E84" s="12">
        <f t="shared" si="0"/>
        <v>0</v>
      </c>
    </row>
    <row r="85" spans="1:5" x14ac:dyDescent="0.25">
      <c r="A85" s="61"/>
      <c r="B85" s="37">
        <f>Role!B93</f>
        <v>0</v>
      </c>
      <c r="C85" s="23"/>
      <c r="D85" s="11">
        <f>Role!C93</f>
        <v>0</v>
      </c>
      <c r="E85" s="12">
        <f t="shared" si="0"/>
        <v>0</v>
      </c>
    </row>
    <row r="86" spans="1:5" x14ac:dyDescent="0.25">
      <c r="A86" s="61"/>
      <c r="B86" s="37">
        <f>Role!B94</f>
        <v>0</v>
      </c>
      <c r="C86" s="23"/>
      <c r="D86" s="11">
        <f>Role!C94</f>
        <v>0</v>
      </c>
      <c r="E86" s="12">
        <f t="shared" si="0"/>
        <v>0</v>
      </c>
    </row>
    <row r="87" spans="1:5" x14ac:dyDescent="0.25">
      <c r="A87" s="61"/>
      <c r="B87" s="37">
        <f>Role!B95</f>
        <v>0</v>
      </c>
      <c r="C87" s="23"/>
      <c r="D87" s="11">
        <f>Role!C95</f>
        <v>0</v>
      </c>
      <c r="E87" s="12">
        <f t="shared" si="0"/>
        <v>0</v>
      </c>
    </row>
    <row r="88" spans="1:5" x14ac:dyDescent="0.25">
      <c r="A88" s="61"/>
      <c r="B88" s="37">
        <f>Role!B96</f>
        <v>0</v>
      </c>
      <c r="C88" s="23"/>
      <c r="D88" s="11">
        <f>Role!C96</f>
        <v>0</v>
      </c>
      <c r="E88" s="12">
        <f t="shared" si="0"/>
        <v>0</v>
      </c>
    </row>
    <row r="89" spans="1:5" x14ac:dyDescent="0.25">
      <c r="A89" s="61"/>
      <c r="B89" s="37">
        <f>Role!B97</f>
        <v>0</v>
      </c>
      <c r="C89" s="23"/>
      <c r="D89" s="11">
        <f>Role!C97</f>
        <v>0</v>
      </c>
      <c r="E89" s="12">
        <f t="shared" si="0"/>
        <v>0</v>
      </c>
    </row>
    <row r="90" spans="1:5" x14ac:dyDescent="0.25">
      <c r="A90" s="62"/>
      <c r="B90" s="37">
        <f>Role!B98</f>
        <v>0</v>
      </c>
      <c r="C90" s="23"/>
      <c r="D90" s="11">
        <f>Role!C98</f>
        <v>0</v>
      </c>
      <c r="E90" s="12">
        <f t="shared" si="0"/>
        <v>0</v>
      </c>
    </row>
    <row r="91" spans="1:5" x14ac:dyDescent="0.25">
      <c r="A91" s="60" t="s">
        <v>19</v>
      </c>
      <c r="B91" s="37">
        <f>Role!B100</f>
        <v>0</v>
      </c>
      <c r="C91" s="23"/>
      <c r="D91" s="11">
        <f>Role!C100</f>
        <v>0</v>
      </c>
      <c r="E91" s="12">
        <f t="shared" si="0"/>
        <v>0</v>
      </c>
    </row>
    <row r="92" spans="1:5" x14ac:dyDescent="0.25">
      <c r="A92" s="61"/>
      <c r="B92" s="37">
        <f>Role!B101</f>
        <v>0</v>
      </c>
      <c r="C92" s="23"/>
      <c r="D92" s="11">
        <f>Role!C101</f>
        <v>0</v>
      </c>
      <c r="E92" s="12">
        <f t="shared" ref="E92:E100" si="1">C92*D92</f>
        <v>0</v>
      </c>
    </row>
    <row r="93" spans="1:5" x14ac:dyDescent="0.25">
      <c r="A93" s="61"/>
      <c r="B93" s="37">
        <f>Role!B102</f>
        <v>0</v>
      </c>
      <c r="C93" s="23"/>
      <c r="D93" s="11">
        <f>Role!C102</f>
        <v>0</v>
      </c>
      <c r="E93" s="12">
        <f t="shared" si="1"/>
        <v>0</v>
      </c>
    </row>
    <row r="94" spans="1:5" x14ac:dyDescent="0.25">
      <c r="A94" s="61"/>
      <c r="B94" s="37">
        <f>Role!B103</f>
        <v>0</v>
      </c>
      <c r="C94" s="23"/>
      <c r="D94" s="11">
        <f>Role!C103</f>
        <v>0</v>
      </c>
      <c r="E94" s="12">
        <f t="shared" si="1"/>
        <v>0</v>
      </c>
    </row>
    <row r="95" spans="1:5" x14ac:dyDescent="0.25">
      <c r="A95" s="61"/>
      <c r="B95" s="37">
        <f>Role!B104</f>
        <v>0</v>
      </c>
      <c r="C95" s="23"/>
      <c r="D95" s="11">
        <f>Role!C104</f>
        <v>0</v>
      </c>
      <c r="E95" s="12">
        <f t="shared" si="1"/>
        <v>0</v>
      </c>
    </row>
    <row r="96" spans="1:5" x14ac:dyDescent="0.25">
      <c r="A96" s="61"/>
      <c r="B96" s="37">
        <f>Role!B105</f>
        <v>0</v>
      </c>
      <c r="C96" s="23"/>
      <c r="D96" s="11">
        <f>Role!C105</f>
        <v>0</v>
      </c>
      <c r="E96" s="12">
        <f t="shared" si="1"/>
        <v>0</v>
      </c>
    </row>
    <row r="97" spans="1:5" x14ac:dyDescent="0.25">
      <c r="A97" s="61"/>
      <c r="B97" s="37">
        <f>Role!B106</f>
        <v>0</v>
      </c>
      <c r="C97" s="23"/>
      <c r="D97" s="11">
        <f>Role!C106</f>
        <v>0</v>
      </c>
      <c r="E97" s="12">
        <f t="shared" si="1"/>
        <v>0</v>
      </c>
    </row>
    <row r="98" spans="1:5" x14ac:dyDescent="0.25">
      <c r="A98" s="61"/>
      <c r="B98" s="37">
        <f>Role!B107</f>
        <v>0</v>
      </c>
      <c r="C98" s="23"/>
      <c r="D98" s="11">
        <f>Role!C107</f>
        <v>0</v>
      </c>
      <c r="E98" s="12">
        <f t="shared" si="1"/>
        <v>0</v>
      </c>
    </row>
    <row r="99" spans="1:5" x14ac:dyDescent="0.25">
      <c r="A99" s="61"/>
      <c r="B99" s="37">
        <f>Role!B108</f>
        <v>0</v>
      </c>
      <c r="C99" s="23"/>
      <c r="D99" s="11">
        <f>Role!C108</f>
        <v>0</v>
      </c>
      <c r="E99" s="12">
        <f t="shared" si="1"/>
        <v>0</v>
      </c>
    </row>
    <row r="100" spans="1:5" x14ac:dyDescent="0.25">
      <c r="A100" s="62"/>
      <c r="B100" s="37">
        <f>Role!B109</f>
        <v>0</v>
      </c>
      <c r="C100" s="23"/>
      <c r="D100" s="11">
        <f>Role!C109</f>
        <v>0</v>
      </c>
      <c r="E100" s="12">
        <f t="shared" si="1"/>
        <v>0</v>
      </c>
    </row>
    <row r="101" spans="1:5" x14ac:dyDescent="0.25">
      <c r="A101" s="16" t="s">
        <v>11</v>
      </c>
      <c r="B101" s="16"/>
      <c r="C101" s="16">
        <f>SUM(C6:C100)</f>
        <v>0</v>
      </c>
      <c r="D101" s="24" t="s">
        <v>12</v>
      </c>
      <c r="E101" s="13">
        <f>SUM(E6:E100)</f>
        <v>0</v>
      </c>
    </row>
  </sheetData>
  <mergeCells count="10">
    <mergeCell ref="A2:C2"/>
    <mergeCell ref="A60:A69"/>
    <mergeCell ref="A70:A80"/>
    <mergeCell ref="A81:A90"/>
    <mergeCell ref="A91:A100"/>
    <mergeCell ref="A6:A15"/>
    <mergeCell ref="A16:A26"/>
    <mergeCell ref="A27:A38"/>
    <mergeCell ref="A39:A49"/>
    <mergeCell ref="A50:A59"/>
  </mergeCells>
  <phoneticPr fontId="2" type="noConversion"/>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01"/>
  <sheetViews>
    <sheetView workbookViewId="0">
      <selection activeCell="B70" sqref="B70"/>
    </sheetView>
  </sheetViews>
  <sheetFormatPr defaultColWidth="8.7109375" defaultRowHeight="15" x14ac:dyDescent="0.25"/>
  <cols>
    <col min="1" max="1" width="29" customWidth="1"/>
    <col min="2" max="2" width="20.85546875" customWidth="1"/>
    <col min="3" max="4" width="18.42578125" customWidth="1"/>
    <col min="5" max="5" width="36.42578125" customWidth="1"/>
  </cols>
  <sheetData>
    <row r="2" spans="1:5" ht="34.5" customHeight="1" x14ac:dyDescent="0.25">
      <c r="A2" s="63" t="s">
        <v>30</v>
      </c>
      <c r="B2" s="64"/>
      <c r="C2" s="64"/>
    </row>
    <row r="4" spans="1:5" ht="16.5" customHeight="1" x14ac:dyDescent="0.25"/>
    <row r="5" spans="1:5" ht="105" x14ac:dyDescent="0.25">
      <c r="A5" s="15" t="s">
        <v>49</v>
      </c>
      <c r="B5" s="14" t="s">
        <v>54</v>
      </c>
      <c r="C5" s="14" t="s">
        <v>53</v>
      </c>
      <c r="D5" s="14" t="s">
        <v>2</v>
      </c>
      <c r="E5" s="14" t="s">
        <v>10</v>
      </c>
    </row>
    <row r="6" spans="1:5" x14ac:dyDescent="0.25">
      <c r="A6" s="60" t="s">
        <v>5</v>
      </c>
      <c r="B6" s="37">
        <f>Role!B7</f>
        <v>0</v>
      </c>
      <c r="C6" s="23"/>
      <c r="D6" s="11">
        <f>Role!C7</f>
        <v>0</v>
      </c>
      <c r="E6" s="12">
        <f t="shared" ref="E6:E91" si="0">C6*D6</f>
        <v>0</v>
      </c>
    </row>
    <row r="7" spans="1:5" x14ac:dyDescent="0.25">
      <c r="A7" s="61"/>
      <c r="B7" s="37">
        <f>Role!B8</f>
        <v>0</v>
      </c>
      <c r="C7" s="23"/>
      <c r="D7" s="11">
        <f>Role!C8</f>
        <v>0</v>
      </c>
      <c r="E7" s="12">
        <f t="shared" si="0"/>
        <v>0</v>
      </c>
    </row>
    <row r="8" spans="1:5" x14ac:dyDescent="0.25">
      <c r="A8" s="61"/>
      <c r="B8" s="37">
        <f>Role!B9</f>
        <v>0</v>
      </c>
      <c r="C8" s="23"/>
      <c r="D8" s="11">
        <f>Role!C9</f>
        <v>0</v>
      </c>
      <c r="E8" s="12">
        <f t="shared" si="0"/>
        <v>0</v>
      </c>
    </row>
    <row r="9" spans="1:5" x14ac:dyDescent="0.25">
      <c r="A9" s="61"/>
      <c r="B9" s="37">
        <f>Role!B10</f>
        <v>0</v>
      </c>
      <c r="C9" s="23"/>
      <c r="D9" s="11">
        <f>Role!C10</f>
        <v>0</v>
      </c>
      <c r="E9" s="12">
        <f t="shared" si="0"/>
        <v>0</v>
      </c>
    </row>
    <row r="10" spans="1:5" x14ac:dyDescent="0.25">
      <c r="A10" s="61"/>
      <c r="B10" s="37">
        <f>Role!B11</f>
        <v>0</v>
      </c>
      <c r="C10" s="23"/>
      <c r="D10" s="11">
        <f>Role!C11</f>
        <v>0</v>
      </c>
      <c r="E10" s="12">
        <f t="shared" si="0"/>
        <v>0</v>
      </c>
    </row>
    <row r="11" spans="1:5" x14ac:dyDescent="0.25">
      <c r="A11" s="61"/>
      <c r="B11" s="37">
        <f>Role!B12</f>
        <v>0</v>
      </c>
      <c r="C11" s="23"/>
      <c r="D11" s="11">
        <f>Role!C12</f>
        <v>0</v>
      </c>
      <c r="E11" s="12">
        <f t="shared" si="0"/>
        <v>0</v>
      </c>
    </row>
    <row r="12" spans="1:5" x14ac:dyDescent="0.25">
      <c r="A12" s="61"/>
      <c r="B12" s="37">
        <f>Role!B13</f>
        <v>0</v>
      </c>
      <c r="C12" s="23"/>
      <c r="D12" s="11">
        <f>Role!C13</f>
        <v>0</v>
      </c>
      <c r="E12" s="12">
        <f t="shared" si="0"/>
        <v>0</v>
      </c>
    </row>
    <row r="13" spans="1:5" x14ac:dyDescent="0.25">
      <c r="A13" s="61"/>
      <c r="B13" s="37">
        <f>Role!B14</f>
        <v>0</v>
      </c>
      <c r="C13" s="23"/>
      <c r="D13" s="11">
        <f>Role!C14</f>
        <v>0</v>
      </c>
      <c r="E13" s="12">
        <f t="shared" si="0"/>
        <v>0</v>
      </c>
    </row>
    <row r="14" spans="1:5" x14ac:dyDescent="0.25">
      <c r="A14" s="61"/>
      <c r="B14" s="37">
        <f>Role!B15</f>
        <v>0</v>
      </c>
      <c r="C14" s="23"/>
      <c r="D14" s="11">
        <f>Role!C15</f>
        <v>0</v>
      </c>
      <c r="E14" s="12">
        <f t="shared" si="0"/>
        <v>0</v>
      </c>
    </row>
    <row r="15" spans="1:5" x14ac:dyDescent="0.25">
      <c r="A15" s="61"/>
      <c r="B15" s="37">
        <f>Role!B16</f>
        <v>0</v>
      </c>
      <c r="C15" s="23"/>
      <c r="D15" s="11">
        <f>Role!C16</f>
        <v>0</v>
      </c>
      <c r="E15" s="12">
        <f t="shared" si="0"/>
        <v>0</v>
      </c>
    </row>
    <row r="16" spans="1:5" x14ac:dyDescent="0.25">
      <c r="A16" s="60" t="s">
        <v>3</v>
      </c>
      <c r="B16" s="36">
        <f>Role!B18</f>
        <v>0</v>
      </c>
      <c r="C16" s="23"/>
      <c r="D16" s="11">
        <f>Role!C18</f>
        <v>0</v>
      </c>
      <c r="E16" s="12">
        <f t="shared" si="0"/>
        <v>0</v>
      </c>
    </row>
    <row r="17" spans="1:5" x14ac:dyDescent="0.25">
      <c r="A17" s="61"/>
      <c r="B17" s="37">
        <f>Role!B19</f>
        <v>0</v>
      </c>
      <c r="C17" s="23"/>
      <c r="D17" s="11">
        <f>Role!C19</f>
        <v>0</v>
      </c>
      <c r="E17" s="12">
        <f t="shared" si="0"/>
        <v>0</v>
      </c>
    </row>
    <row r="18" spans="1:5" x14ac:dyDescent="0.25">
      <c r="A18" s="61"/>
      <c r="B18" s="36">
        <f>Role!B20</f>
        <v>0</v>
      </c>
      <c r="C18" s="23"/>
      <c r="D18" s="11">
        <f>Role!C20</f>
        <v>0</v>
      </c>
      <c r="E18" s="12">
        <f t="shared" si="0"/>
        <v>0</v>
      </c>
    </row>
    <row r="19" spans="1:5" x14ac:dyDescent="0.25">
      <c r="A19" s="61"/>
      <c r="B19" s="37">
        <f>Role!B21</f>
        <v>0</v>
      </c>
      <c r="C19" s="23"/>
      <c r="D19" s="11">
        <f>Role!C21</f>
        <v>0</v>
      </c>
      <c r="E19" s="12">
        <f t="shared" si="0"/>
        <v>0</v>
      </c>
    </row>
    <row r="20" spans="1:5" x14ac:dyDescent="0.25">
      <c r="A20" s="61"/>
      <c r="B20" s="36">
        <f>Role!B22</f>
        <v>0</v>
      </c>
      <c r="C20" s="23"/>
      <c r="D20" s="11">
        <f>Role!C22</f>
        <v>0</v>
      </c>
      <c r="E20" s="12">
        <f t="shared" si="0"/>
        <v>0</v>
      </c>
    </row>
    <row r="21" spans="1:5" x14ac:dyDescent="0.25">
      <c r="A21" s="61"/>
      <c r="B21" s="37">
        <f>Role!B23</f>
        <v>0</v>
      </c>
      <c r="C21" s="23"/>
      <c r="D21" s="11">
        <f>Role!C23</f>
        <v>0</v>
      </c>
      <c r="E21" s="12">
        <f t="shared" si="0"/>
        <v>0</v>
      </c>
    </row>
    <row r="22" spans="1:5" x14ac:dyDescent="0.25">
      <c r="A22" s="61"/>
      <c r="B22" s="36">
        <f>Role!B24</f>
        <v>0</v>
      </c>
      <c r="C22" s="23"/>
      <c r="D22" s="11">
        <f>Role!C24</f>
        <v>0</v>
      </c>
      <c r="E22" s="12">
        <f t="shared" si="0"/>
        <v>0</v>
      </c>
    </row>
    <row r="23" spans="1:5" x14ac:dyDescent="0.25">
      <c r="A23" s="61"/>
      <c r="B23" s="37">
        <f>Role!B25</f>
        <v>0</v>
      </c>
      <c r="C23" s="23"/>
      <c r="D23" s="11">
        <f>Role!C25</f>
        <v>0</v>
      </c>
      <c r="E23" s="12">
        <f t="shared" si="0"/>
        <v>0</v>
      </c>
    </row>
    <row r="24" spans="1:5" x14ac:dyDescent="0.25">
      <c r="A24" s="61"/>
      <c r="B24" s="36">
        <f>Role!B26</f>
        <v>0</v>
      </c>
      <c r="C24" s="23"/>
      <c r="D24" s="11">
        <f>Role!C26</f>
        <v>0</v>
      </c>
      <c r="E24" s="12">
        <f t="shared" si="0"/>
        <v>0</v>
      </c>
    </row>
    <row r="25" spans="1:5" x14ac:dyDescent="0.25">
      <c r="A25" s="61"/>
      <c r="B25" s="37">
        <f>Role!B27</f>
        <v>0</v>
      </c>
      <c r="C25" s="23"/>
      <c r="D25" s="11">
        <f>Role!C27</f>
        <v>0</v>
      </c>
      <c r="E25" s="12">
        <f t="shared" si="0"/>
        <v>0</v>
      </c>
    </row>
    <row r="26" spans="1:5" x14ac:dyDescent="0.25">
      <c r="A26" s="62"/>
      <c r="B26" s="36">
        <f>Role!B28</f>
        <v>0</v>
      </c>
      <c r="C26" s="23"/>
      <c r="D26" s="11">
        <f>Role!C28</f>
        <v>0</v>
      </c>
      <c r="E26" s="12">
        <f t="shared" si="0"/>
        <v>0</v>
      </c>
    </row>
    <row r="27" spans="1:5" x14ac:dyDescent="0.25">
      <c r="A27" s="60" t="s">
        <v>4</v>
      </c>
      <c r="B27" s="37" t="str">
        <f>Role!B30</f>
        <v>IT Business analytik</v>
      </c>
      <c r="C27" s="23"/>
      <c r="D27" s="11">
        <f>Role!C30</f>
        <v>0</v>
      </c>
      <c r="E27" s="12">
        <f t="shared" si="0"/>
        <v>0</v>
      </c>
    </row>
    <row r="28" spans="1:5" x14ac:dyDescent="0.25">
      <c r="A28" s="61"/>
      <c r="B28" s="37" t="str">
        <f>Role!B31</f>
        <v xml:space="preserve">ITSM Procesní analytik </v>
      </c>
      <c r="C28" s="23"/>
      <c r="D28" s="11">
        <f>Role!C31</f>
        <v>0</v>
      </c>
      <c r="E28" s="12">
        <f t="shared" si="0"/>
        <v>0</v>
      </c>
    </row>
    <row r="29" spans="1:5" x14ac:dyDescent="0.25">
      <c r="A29" s="61"/>
      <c r="B29" s="37">
        <f>Role!B32</f>
        <v>0</v>
      </c>
      <c r="C29" s="23"/>
      <c r="D29" s="11">
        <f>Role!C32</f>
        <v>0</v>
      </c>
      <c r="E29" s="12">
        <f t="shared" si="0"/>
        <v>0</v>
      </c>
    </row>
    <row r="30" spans="1:5" x14ac:dyDescent="0.25">
      <c r="A30" s="61"/>
      <c r="B30" s="37">
        <f>Role!B33</f>
        <v>0</v>
      </c>
      <c r="C30" s="23"/>
      <c r="D30" s="11">
        <f>Role!C33</f>
        <v>0</v>
      </c>
      <c r="E30" s="12">
        <f t="shared" si="0"/>
        <v>0</v>
      </c>
    </row>
    <row r="31" spans="1:5" x14ac:dyDescent="0.25">
      <c r="A31" s="61"/>
      <c r="B31" s="37">
        <f>Role!B34</f>
        <v>0</v>
      </c>
      <c r="C31" s="23"/>
      <c r="D31" s="11">
        <f>Role!C34</f>
        <v>0</v>
      </c>
      <c r="E31" s="12">
        <f t="shared" si="0"/>
        <v>0</v>
      </c>
    </row>
    <row r="32" spans="1:5" x14ac:dyDescent="0.25">
      <c r="A32" s="61"/>
      <c r="B32" s="37">
        <f>Role!B35</f>
        <v>0</v>
      </c>
      <c r="C32" s="23"/>
      <c r="D32" s="11">
        <f>Role!C35</f>
        <v>0</v>
      </c>
      <c r="E32" s="12">
        <f t="shared" si="0"/>
        <v>0</v>
      </c>
    </row>
    <row r="33" spans="1:5" x14ac:dyDescent="0.25">
      <c r="A33" s="61"/>
      <c r="B33" s="37">
        <f>Role!B36</f>
        <v>0</v>
      </c>
      <c r="C33" s="23"/>
      <c r="D33" s="11">
        <f>Role!C36</f>
        <v>0</v>
      </c>
      <c r="E33" s="12">
        <f t="shared" si="0"/>
        <v>0</v>
      </c>
    </row>
    <row r="34" spans="1:5" x14ac:dyDescent="0.25">
      <c r="A34" s="61"/>
      <c r="B34" s="37">
        <f>Role!B37</f>
        <v>0</v>
      </c>
      <c r="C34" s="23"/>
      <c r="D34" s="11">
        <f>Role!C37</f>
        <v>0</v>
      </c>
      <c r="E34" s="12">
        <f t="shared" si="0"/>
        <v>0</v>
      </c>
    </row>
    <row r="35" spans="1:5" x14ac:dyDescent="0.25">
      <c r="A35" s="61"/>
      <c r="B35" s="37">
        <f>Role!B38</f>
        <v>0</v>
      </c>
      <c r="C35" s="23"/>
      <c r="D35" s="11">
        <f>Role!C38</f>
        <v>0</v>
      </c>
      <c r="E35" s="12">
        <f t="shared" si="0"/>
        <v>0</v>
      </c>
    </row>
    <row r="36" spans="1:5" x14ac:dyDescent="0.25">
      <c r="A36" s="61"/>
      <c r="B36" s="37">
        <f>Role!B39</f>
        <v>0</v>
      </c>
      <c r="C36" s="23"/>
      <c r="D36" s="11">
        <f>Role!C39</f>
        <v>0</v>
      </c>
      <c r="E36" s="12">
        <f t="shared" si="0"/>
        <v>0</v>
      </c>
    </row>
    <row r="37" spans="1:5" x14ac:dyDescent="0.25">
      <c r="A37" s="61"/>
      <c r="B37" s="37">
        <f>Role!B40</f>
        <v>0</v>
      </c>
      <c r="C37" s="23"/>
      <c r="D37" s="11">
        <f>Role!C40</f>
        <v>0</v>
      </c>
      <c r="E37" s="12">
        <f t="shared" si="0"/>
        <v>0</v>
      </c>
    </row>
    <row r="38" spans="1:5" x14ac:dyDescent="0.25">
      <c r="A38" s="62"/>
      <c r="B38" s="37">
        <f>Role!B41</f>
        <v>0</v>
      </c>
      <c r="C38" s="23"/>
      <c r="D38" s="11">
        <f>Role!C41</f>
        <v>0</v>
      </c>
      <c r="E38" s="12">
        <f t="shared" si="0"/>
        <v>0</v>
      </c>
    </row>
    <row r="39" spans="1:5" x14ac:dyDescent="0.25">
      <c r="A39" s="60" t="s">
        <v>14</v>
      </c>
      <c r="B39" s="37">
        <f>Role!B43</f>
        <v>0</v>
      </c>
      <c r="C39" s="23"/>
      <c r="D39" s="11">
        <f>Role!C43</f>
        <v>0</v>
      </c>
      <c r="E39" s="12">
        <f t="shared" si="0"/>
        <v>0</v>
      </c>
    </row>
    <row r="40" spans="1:5" x14ac:dyDescent="0.25">
      <c r="A40" s="61"/>
      <c r="B40" s="37">
        <f>Role!B44</f>
        <v>0</v>
      </c>
      <c r="C40" s="23"/>
      <c r="D40" s="11">
        <f>Role!C44</f>
        <v>0</v>
      </c>
      <c r="E40" s="12">
        <f t="shared" si="0"/>
        <v>0</v>
      </c>
    </row>
    <row r="41" spans="1:5" x14ac:dyDescent="0.25">
      <c r="A41" s="61"/>
      <c r="B41" s="37">
        <f>Role!B45</f>
        <v>0</v>
      </c>
      <c r="C41" s="23"/>
      <c r="D41" s="11">
        <f>Role!C45</f>
        <v>0</v>
      </c>
      <c r="E41" s="12">
        <f t="shared" si="0"/>
        <v>0</v>
      </c>
    </row>
    <row r="42" spans="1:5" x14ac:dyDescent="0.25">
      <c r="A42" s="61"/>
      <c r="B42" s="37">
        <f>Role!B46</f>
        <v>0</v>
      </c>
      <c r="C42" s="23"/>
      <c r="D42" s="11">
        <f>Role!C46</f>
        <v>0</v>
      </c>
      <c r="E42" s="12">
        <f t="shared" si="0"/>
        <v>0</v>
      </c>
    </row>
    <row r="43" spans="1:5" x14ac:dyDescent="0.25">
      <c r="A43" s="61"/>
      <c r="B43" s="37">
        <f>Role!B47</f>
        <v>0</v>
      </c>
      <c r="C43" s="23"/>
      <c r="D43" s="11">
        <f>Role!C47</f>
        <v>0</v>
      </c>
      <c r="E43" s="12">
        <f t="shared" si="0"/>
        <v>0</v>
      </c>
    </row>
    <row r="44" spans="1:5" x14ac:dyDescent="0.25">
      <c r="A44" s="61"/>
      <c r="B44" s="37">
        <f>Role!B48</f>
        <v>0</v>
      </c>
      <c r="C44" s="23"/>
      <c r="D44" s="11">
        <f>Role!C48</f>
        <v>0</v>
      </c>
      <c r="E44" s="12">
        <f t="shared" si="0"/>
        <v>0</v>
      </c>
    </row>
    <row r="45" spans="1:5" x14ac:dyDescent="0.25">
      <c r="A45" s="61"/>
      <c r="B45" s="37">
        <f>Role!B49</f>
        <v>0</v>
      </c>
      <c r="C45" s="23"/>
      <c r="D45" s="11">
        <f>Role!C49</f>
        <v>0</v>
      </c>
      <c r="E45" s="12">
        <f t="shared" si="0"/>
        <v>0</v>
      </c>
    </row>
    <row r="46" spans="1:5" x14ac:dyDescent="0.25">
      <c r="A46" s="61"/>
      <c r="B46" s="37">
        <f>Role!B50</f>
        <v>0</v>
      </c>
      <c r="C46" s="23"/>
      <c r="D46" s="11">
        <f>Role!C50</f>
        <v>0</v>
      </c>
      <c r="E46" s="12">
        <f t="shared" si="0"/>
        <v>0</v>
      </c>
    </row>
    <row r="47" spans="1:5" x14ac:dyDescent="0.25">
      <c r="A47" s="61"/>
      <c r="B47" s="37">
        <f>Role!B51</f>
        <v>0</v>
      </c>
      <c r="C47" s="23"/>
      <c r="D47" s="11">
        <f>Role!C51</f>
        <v>0</v>
      </c>
      <c r="E47" s="12">
        <f t="shared" si="0"/>
        <v>0</v>
      </c>
    </row>
    <row r="48" spans="1:5" x14ac:dyDescent="0.25">
      <c r="A48" s="61"/>
      <c r="B48" s="37">
        <f>Role!B52</f>
        <v>0</v>
      </c>
      <c r="C48" s="23"/>
      <c r="D48" s="11">
        <f>Role!C52</f>
        <v>0</v>
      </c>
      <c r="E48" s="12">
        <f t="shared" si="0"/>
        <v>0</v>
      </c>
    </row>
    <row r="49" spans="1:5" x14ac:dyDescent="0.25">
      <c r="A49" s="62"/>
      <c r="B49" s="37">
        <f>Role!B53</f>
        <v>0</v>
      </c>
      <c r="C49" s="23"/>
      <c r="D49" s="11">
        <f>Role!C53</f>
        <v>0</v>
      </c>
      <c r="E49" s="12">
        <f t="shared" si="0"/>
        <v>0</v>
      </c>
    </row>
    <row r="50" spans="1:5" x14ac:dyDescent="0.25">
      <c r="A50" s="60" t="s">
        <v>15</v>
      </c>
      <c r="B50" s="37">
        <f>Role!B55</f>
        <v>0</v>
      </c>
      <c r="C50" s="23"/>
      <c r="D50" s="11">
        <f>Role!C55</f>
        <v>0</v>
      </c>
      <c r="E50" s="12">
        <f t="shared" si="0"/>
        <v>0</v>
      </c>
    </row>
    <row r="51" spans="1:5" x14ac:dyDescent="0.25">
      <c r="A51" s="61"/>
      <c r="B51" s="37">
        <f>Role!B56</f>
        <v>0</v>
      </c>
      <c r="C51" s="23"/>
      <c r="D51" s="11">
        <f>Role!C56</f>
        <v>0</v>
      </c>
      <c r="E51" s="12">
        <f t="shared" si="0"/>
        <v>0</v>
      </c>
    </row>
    <row r="52" spans="1:5" x14ac:dyDescent="0.25">
      <c r="A52" s="61"/>
      <c r="B52" s="37">
        <f>Role!B57</f>
        <v>0</v>
      </c>
      <c r="C52" s="23"/>
      <c r="D52" s="11">
        <f>Role!C57</f>
        <v>0</v>
      </c>
      <c r="E52" s="12">
        <f t="shared" si="0"/>
        <v>0</v>
      </c>
    </row>
    <row r="53" spans="1:5" x14ac:dyDescent="0.25">
      <c r="A53" s="61"/>
      <c r="B53" s="37">
        <f>Role!B58</f>
        <v>0</v>
      </c>
      <c r="C53" s="23"/>
      <c r="D53" s="11">
        <f>Role!C58</f>
        <v>0</v>
      </c>
      <c r="E53" s="12">
        <f t="shared" si="0"/>
        <v>0</v>
      </c>
    </row>
    <row r="54" spans="1:5" x14ac:dyDescent="0.25">
      <c r="A54" s="61"/>
      <c r="B54" s="37">
        <f>Role!B59</f>
        <v>0</v>
      </c>
      <c r="C54" s="23"/>
      <c r="D54" s="11">
        <f>Role!C59</f>
        <v>0</v>
      </c>
      <c r="E54" s="12">
        <f t="shared" si="0"/>
        <v>0</v>
      </c>
    </row>
    <row r="55" spans="1:5" x14ac:dyDescent="0.25">
      <c r="A55" s="61"/>
      <c r="B55" s="37">
        <f>Role!B60</f>
        <v>0</v>
      </c>
      <c r="C55" s="23"/>
      <c r="D55" s="11">
        <f>Role!C60</f>
        <v>0</v>
      </c>
      <c r="E55" s="12">
        <f t="shared" si="0"/>
        <v>0</v>
      </c>
    </row>
    <row r="56" spans="1:5" x14ac:dyDescent="0.25">
      <c r="A56" s="61"/>
      <c r="B56" s="37">
        <f>Role!B61</f>
        <v>0</v>
      </c>
      <c r="C56" s="23"/>
      <c r="D56" s="11">
        <f>Role!C61</f>
        <v>0</v>
      </c>
      <c r="E56" s="12">
        <f t="shared" si="0"/>
        <v>0</v>
      </c>
    </row>
    <row r="57" spans="1:5" x14ac:dyDescent="0.25">
      <c r="A57" s="61"/>
      <c r="B57" s="37">
        <f>Role!B62</f>
        <v>0</v>
      </c>
      <c r="C57" s="23"/>
      <c r="D57" s="11">
        <f>Role!C62</f>
        <v>0</v>
      </c>
      <c r="E57" s="12">
        <f t="shared" si="0"/>
        <v>0</v>
      </c>
    </row>
    <row r="58" spans="1:5" x14ac:dyDescent="0.25">
      <c r="A58" s="61"/>
      <c r="B58" s="37">
        <f>Role!B63</f>
        <v>0</v>
      </c>
      <c r="C58" s="23"/>
      <c r="D58" s="11">
        <f>Role!C63</f>
        <v>0</v>
      </c>
      <c r="E58" s="12">
        <f t="shared" si="0"/>
        <v>0</v>
      </c>
    </row>
    <row r="59" spans="1:5" x14ac:dyDescent="0.25">
      <c r="A59" s="62"/>
      <c r="B59" s="37">
        <f>Role!B64</f>
        <v>0</v>
      </c>
      <c r="C59" s="23"/>
      <c r="D59" s="11">
        <f>Role!C64</f>
        <v>0</v>
      </c>
      <c r="E59" s="12">
        <f t="shared" si="0"/>
        <v>0</v>
      </c>
    </row>
    <row r="60" spans="1:5" x14ac:dyDescent="0.25">
      <c r="A60" s="60" t="s">
        <v>16</v>
      </c>
      <c r="B60" s="37">
        <f>Role!B66</f>
        <v>0</v>
      </c>
      <c r="C60" s="23"/>
      <c r="D60" s="11">
        <f>Role!C66</f>
        <v>0</v>
      </c>
      <c r="E60" s="12">
        <f t="shared" si="0"/>
        <v>0</v>
      </c>
    </row>
    <row r="61" spans="1:5" x14ac:dyDescent="0.25">
      <c r="A61" s="61"/>
      <c r="B61" s="37">
        <f>Role!B67</f>
        <v>0</v>
      </c>
      <c r="C61" s="23"/>
      <c r="D61" s="11">
        <f>Role!C67</f>
        <v>0</v>
      </c>
      <c r="E61" s="12">
        <f t="shared" si="0"/>
        <v>0</v>
      </c>
    </row>
    <row r="62" spans="1:5" x14ac:dyDescent="0.25">
      <c r="A62" s="61"/>
      <c r="B62" s="37">
        <f>Role!B68</f>
        <v>0</v>
      </c>
      <c r="C62" s="23"/>
      <c r="D62" s="11">
        <f>Role!C68</f>
        <v>0</v>
      </c>
      <c r="E62" s="12">
        <f t="shared" si="0"/>
        <v>0</v>
      </c>
    </row>
    <row r="63" spans="1:5" x14ac:dyDescent="0.25">
      <c r="A63" s="61"/>
      <c r="B63" s="37">
        <f>Role!B69</f>
        <v>0</v>
      </c>
      <c r="C63" s="23"/>
      <c r="D63" s="11">
        <f>Role!C69</f>
        <v>0</v>
      </c>
      <c r="E63" s="12">
        <f t="shared" si="0"/>
        <v>0</v>
      </c>
    </row>
    <row r="64" spans="1:5" x14ac:dyDescent="0.25">
      <c r="A64" s="61"/>
      <c r="B64" s="37">
        <f>Role!B70</f>
        <v>0</v>
      </c>
      <c r="C64" s="23"/>
      <c r="D64" s="11">
        <f>Role!C70</f>
        <v>0</v>
      </c>
      <c r="E64" s="12">
        <f t="shared" si="0"/>
        <v>0</v>
      </c>
    </row>
    <row r="65" spans="1:5" x14ac:dyDescent="0.25">
      <c r="A65" s="61"/>
      <c r="B65" s="37">
        <f>Role!B71</f>
        <v>0</v>
      </c>
      <c r="C65" s="23"/>
      <c r="D65" s="11">
        <f>Role!C71</f>
        <v>0</v>
      </c>
      <c r="E65" s="12">
        <f t="shared" si="0"/>
        <v>0</v>
      </c>
    </row>
    <row r="66" spans="1:5" x14ac:dyDescent="0.25">
      <c r="A66" s="61"/>
      <c r="B66" s="37">
        <f>Role!B72</f>
        <v>0</v>
      </c>
      <c r="C66" s="23"/>
      <c r="D66" s="11">
        <f>Role!C72</f>
        <v>0</v>
      </c>
      <c r="E66" s="12">
        <f t="shared" si="0"/>
        <v>0</v>
      </c>
    </row>
    <row r="67" spans="1:5" x14ac:dyDescent="0.25">
      <c r="A67" s="61"/>
      <c r="B67" s="37">
        <f>Role!B73</f>
        <v>0</v>
      </c>
      <c r="C67" s="23"/>
      <c r="D67" s="11">
        <f>Role!C73</f>
        <v>0</v>
      </c>
      <c r="E67" s="12">
        <f t="shared" si="0"/>
        <v>0</v>
      </c>
    </row>
    <row r="68" spans="1:5" x14ac:dyDescent="0.25">
      <c r="A68" s="61"/>
      <c r="B68" s="37">
        <f>Role!B74</f>
        <v>0</v>
      </c>
      <c r="C68" s="23"/>
      <c r="D68" s="11">
        <f>Role!C74</f>
        <v>0</v>
      </c>
      <c r="E68" s="12">
        <f t="shared" si="0"/>
        <v>0</v>
      </c>
    </row>
    <row r="69" spans="1:5" x14ac:dyDescent="0.25">
      <c r="A69" s="62"/>
      <c r="B69" s="37">
        <f>Role!B75</f>
        <v>0</v>
      </c>
      <c r="C69" s="23"/>
      <c r="D69" s="11">
        <f>Role!C75</f>
        <v>0</v>
      </c>
      <c r="E69" s="12">
        <f t="shared" si="0"/>
        <v>0</v>
      </c>
    </row>
    <row r="70" spans="1:5" x14ac:dyDescent="0.25">
      <c r="A70" s="60" t="s">
        <v>17</v>
      </c>
      <c r="B70" s="37">
        <f>Role!B77</f>
        <v>0</v>
      </c>
      <c r="C70" s="23"/>
      <c r="D70" s="11">
        <f>Role!C77</f>
        <v>0</v>
      </c>
      <c r="E70" s="12">
        <f t="shared" si="0"/>
        <v>0</v>
      </c>
    </row>
    <row r="71" spans="1:5" x14ac:dyDescent="0.25">
      <c r="A71" s="61"/>
      <c r="B71" s="37">
        <f>Role!B78</f>
        <v>0</v>
      </c>
      <c r="C71" s="23"/>
      <c r="D71" s="11">
        <f>Role!C78</f>
        <v>0</v>
      </c>
      <c r="E71" s="12">
        <f t="shared" si="0"/>
        <v>0</v>
      </c>
    </row>
    <row r="72" spans="1:5" x14ac:dyDescent="0.25">
      <c r="A72" s="61"/>
      <c r="B72" s="37">
        <f>Role!B79</f>
        <v>0</v>
      </c>
      <c r="C72" s="23"/>
      <c r="D72" s="11">
        <f>Role!C79</f>
        <v>0</v>
      </c>
      <c r="E72" s="12">
        <f t="shared" si="0"/>
        <v>0</v>
      </c>
    </row>
    <row r="73" spans="1:5" x14ac:dyDescent="0.25">
      <c r="A73" s="61"/>
      <c r="B73" s="37">
        <f>Role!B80</f>
        <v>0</v>
      </c>
      <c r="C73" s="23"/>
      <c r="D73" s="11">
        <f>Role!C80</f>
        <v>0</v>
      </c>
      <c r="E73" s="12">
        <f t="shared" si="0"/>
        <v>0</v>
      </c>
    </row>
    <row r="74" spans="1:5" x14ac:dyDescent="0.25">
      <c r="A74" s="61"/>
      <c r="B74" s="37">
        <f>Role!B81</f>
        <v>0</v>
      </c>
      <c r="C74" s="23"/>
      <c r="D74" s="11">
        <f>Role!C81</f>
        <v>0</v>
      </c>
      <c r="E74" s="12">
        <f t="shared" si="0"/>
        <v>0</v>
      </c>
    </row>
    <row r="75" spans="1:5" x14ac:dyDescent="0.25">
      <c r="A75" s="61"/>
      <c r="B75" s="37">
        <f>Role!B82</f>
        <v>0</v>
      </c>
      <c r="C75" s="23"/>
      <c r="D75" s="11">
        <f>Role!C82</f>
        <v>0</v>
      </c>
      <c r="E75" s="12">
        <f t="shared" si="0"/>
        <v>0</v>
      </c>
    </row>
    <row r="76" spans="1:5" x14ac:dyDescent="0.25">
      <c r="A76" s="61"/>
      <c r="B76" s="37">
        <f>Role!B83</f>
        <v>0</v>
      </c>
      <c r="C76" s="23"/>
      <c r="D76" s="11">
        <f>Role!C83</f>
        <v>0</v>
      </c>
      <c r="E76" s="12">
        <f t="shared" si="0"/>
        <v>0</v>
      </c>
    </row>
    <row r="77" spans="1:5" x14ac:dyDescent="0.25">
      <c r="A77" s="61"/>
      <c r="B77" s="37">
        <f>Role!B84</f>
        <v>0</v>
      </c>
      <c r="C77" s="23"/>
      <c r="D77" s="11">
        <f>Role!C84</f>
        <v>0</v>
      </c>
      <c r="E77" s="12">
        <f t="shared" si="0"/>
        <v>0</v>
      </c>
    </row>
    <row r="78" spans="1:5" x14ac:dyDescent="0.25">
      <c r="A78" s="61"/>
      <c r="B78" s="37">
        <f>Role!B85</f>
        <v>0</v>
      </c>
      <c r="C78" s="23"/>
      <c r="D78" s="11">
        <f>Role!C85</f>
        <v>0</v>
      </c>
      <c r="E78" s="12">
        <f t="shared" si="0"/>
        <v>0</v>
      </c>
    </row>
    <row r="79" spans="1:5" x14ac:dyDescent="0.25">
      <c r="A79" s="61"/>
      <c r="B79" s="37">
        <f>Role!B86</f>
        <v>0</v>
      </c>
      <c r="C79" s="23"/>
      <c r="D79" s="11">
        <f>Role!C86</f>
        <v>0</v>
      </c>
      <c r="E79" s="12">
        <f t="shared" si="0"/>
        <v>0</v>
      </c>
    </row>
    <row r="80" spans="1:5" x14ac:dyDescent="0.25">
      <c r="A80" s="62"/>
      <c r="B80" s="37">
        <f>Role!B87</f>
        <v>0</v>
      </c>
      <c r="C80" s="23"/>
      <c r="D80" s="11">
        <f>Role!C87</f>
        <v>0</v>
      </c>
      <c r="E80" s="12">
        <f t="shared" si="0"/>
        <v>0</v>
      </c>
    </row>
    <row r="81" spans="1:5" x14ac:dyDescent="0.25">
      <c r="A81" s="60" t="s">
        <v>18</v>
      </c>
      <c r="B81" s="37">
        <f>Role!B89</f>
        <v>0</v>
      </c>
      <c r="C81" s="23"/>
      <c r="D81" s="11">
        <f>Role!C89</f>
        <v>0</v>
      </c>
      <c r="E81" s="12">
        <f t="shared" si="0"/>
        <v>0</v>
      </c>
    </row>
    <row r="82" spans="1:5" x14ac:dyDescent="0.25">
      <c r="A82" s="61"/>
      <c r="B82" s="37">
        <f>Role!B90</f>
        <v>0</v>
      </c>
      <c r="C82" s="23"/>
      <c r="D82" s="11">
        <f>Role!C90</f>
        <v>0</v>
      </c>
      <c r="E82" s="12">
        <f t="shared" si="0"/>
        <v>0</v>
      </c>
    </row>
    <row r="83" spans="1:5" x14ac:dyDescent="0.25">
      <c r="A83" s="61"/>
      <c r="B83" s="37">
        <f>Role!B91</f>
        <v>0</v>
      </c>
      <c r="C83" s="23"/>
      <c r="D83" s="11">
        <f>Role!C91</f>
        <v>0</v>
      </c>
      <c r="E83" s="12">
        <f t="shared" si="0"/>
        <v>0</v>
      </c>
    </row>
    <row r="84" spans="1:5" x14ac:dyDescent="0.25">
      <c r="A84" s="61"/>
      <c r="B84" s="37">
        <f>Role!B92</f>
        <v>0</v>
      </c>
      <c r="C84" s="23"/>
      <c r="D84" s="11">
        <f>Role!C92</f>
        <v>0</v>
      </c>
      <c r="E84" s="12">
        <f t="shared" si="0"/>
        <v>0</v>
      </c>
    </row>
    <row r="85" spans="1:5" x14ac:dyDescent="0.25">
      <c r="A85" s="61"/>
      <c r="B85" s="37">
        <f>Role!B93</f>
        <v>0</v>
      </c>
      <c r="C85" s="23"/>
      <c r="D85" s="11">
        <f>Role!C93</f>
        <v>0</v>
      </c>
      <c r="E85" s="12">
        <f t="shared" si="0"/>
        <v>0</v>
      </c>
    </row>
    <row r="86" spans="1:5" x14ac:dyDescent="0.25">
      <c r="A86" s="61"/>
      <c r="B86" s="37">
        <f>Role!B94</f>
        <v>0</v>
      </c>
      <c r="C86" s="23"/>
      <c r="D86" s="11">
        <f>Role!C94</f>
        <v>0</v>
      </c>
      <c r="E86" s="12">
        <f t="shared" si="0"/>
        <v>0</v>
      </c>
    </row>
    <row r="87" spans="1:5" x14ac:dyDescent="0.25">
      <c r="A87" s="61"/>
      <c r="B87" s="37">
        <f>Role!B95</f>
        <v>0</v>
      </c>
      <c r="C87" s="23"/>
      <c r="D87" s="11">
        <f>Role!C95</f>
        <v>0</v>
      </c>
      <c r="E87" s="12">
        <f t="shared" si="0"/>
        <v>0</v>
      </c>
    </row>
    <row r="88" spans="1:5" x14ac:dyDescent="0.25">
      <c r="A88" s="61"/>
      <c r="B88" s="37">
        <f>Role!B96</f>
        <v>0</v>
      </c>
      <c r="C88" s="23"/>
      <c r="D88" s="11">
        <f>Role!C96</f>
        <v>0</v>
      </c>
      <c r="E88" s="12">
        <f t="shared" si="0"/>
        <v>0</v>
      </c>
    </row>
    <row r="89" spans="1:5" x14ac:dyDescent="0.25">
      <c r="A89" s="61"/>
      <c r="B89" s="37">
        <f>Role!B97</f>
        <v>0</v>
      </c>
      <c r="C89" s="23"/>
      <c r="D89" s="11">
        <f>Role!C97</f>
        <v>0</v>
      </c>
      <c r="E89" s="12">
        <f t="shared" si="0"/>
        <v>0</v>
      </c>
    </row>
    <row r="90" spans="1:5" x14ac:dyDescent="0.25">
      <c r="A90" s="62"/>
      <c r="B90" s="37">
        <f>Role!B98</f>
        <v>0</v>
      </c>
      <c r="C90" s="23"/>
      <c r="D90" s="11">
        <f>Role!C98</f>
        <v>0</v>
      </c>
      <c r="E90" s="12">
        <f t="shared" si="0"/>
        <v>0</v>
      </c>
    </row>
    <row r="91" spans="1:5" x14ac:dyDescent="0.25">
      <c r="A91" s="60" t="s">
        <v>19</v>
      </c>
      <c r="B91" s="37">
        <f>Role!B100</f>
        <v>0</v>
      </c>
      <c r="C91" s="23"/>
      <c r="D91" s="11">
        <f>Role!C100</f>
        <v>0</v>
      </c>
      <c r="E91" s="12">
        <f t="shared" si="0"/>
        <v>0</v>
      </c>
    </row>
    <row r="92" spans="1:5" x14ac:dyDescent="0.25">
      <c r="A92" s="61"/>
      <c r="B92" s="37">
        <f>Role!B101</f>
        <v>0</v>
      </c>
      <c r="C92" s="23"/>
      <c r="D92" s="11">
        <f>Role!C101</f>
        <v>0</v>
      </c>
      <c r="E92" s="12">
        <f t="shared" ref="E92:E100" si="1">C92*D92</f>
        <v>0</v>
      </c>
    </row>
    <row r="93" spans="1:5" x14ac:dyDescent="0.25">
      <c r="A93" s="61"/>
      <c r="B93" s="37">
        <f>Role!B102</f>
        <v>0</v>
      </c>
      <c r="C93" s="23"/>
      <c r="D93" s="11">
        <f>Role!C102</f>
        <v>0</v>
      </c>
      <c r="E93" s="12">
        <f t="shared" si="1"/>
        <v>0</v>
      </c>
    </row>
    <row r="94" spans="1:5" x14ac:dyDescent="0.25">
      <c r="A94" s="61"/>
      <c r="B94" s="37">
        <f>Role!B103</f>
        <v>0</v>
      </c>
      <c r="C94" s="23"/>
      <c r="D94" s="11">
        <f>Role!C103</f>
        <v>0</v>
      </c>
      <c r="E94" s="12">
        <f t="shared" si="1"/>
        <v>0</v>
      </c>
    </row>
    <row r="95" spans="1:5" x14ac:dyDescent="0.25">
      <c r="A95" s="61"/>
      <c r="B95" s="37">
        <f>Role!B104</f>
        <v>0</v>
      </c>
      <c r="C95" s="23"/>
      <c r="D95" s="11">
        <f>Role!C104</f>
        <v>0</v>
      </c>
      <c r="E95" s="12">
        <f t="shared" si="1"/>
        <v>0</v>
      </c>
    </row>
    <row r="96" spans="1:5" x14ac:dyDescent="0.25">
      <c r="A96" s="61"/>
      <c r="B96" s="37">
        <f>Role!B105</f>
        <v>0</v>
      </c>
      <c r="C96" s="23"/>
      <c r="D96" s="11">
        <f>Role!C105</f>
        <v>0</v>
      </c>
      <c r="E96" s="12">
        <f t="shared" si="1"/>
        <v>0</v>
      </c>
    </row>
    <row r="97" spans="1:5" x14ac:dyDescent="0.25">
      <c r="A97" s="61"/>
      <c r="B97" s="37">
        <f>Role!B106</f>
        <v>0</v>
      </c>
      <c r="C97" s="23"/>
      <c r="D97" s="11">
        <f>Role!C106</f>
        <v>0</v>
      </c>
      <c r="E97" s="12">
        <f t="shared" si="1"/>
        <v>0</v>
      </c>
    </row>
    <row r="98" spans="1:5" x14ac:dyDescent="0.25">
      <c r="A98" s="61"/>
      <c r="B98" s="37">
        <f>Role!B107</f>
        <v>0</v>
      </c>
      <c r="C98" s="23"/>
      <c r="D98" s="11">
        <f>Role!C107</f>
        <v>0</v>
      </c>
      <c r="E98" s="12">
        <f t="shared" si="1"/>
        <v>0</v>
      </c>
    </row>
    <row r="99" spans="1:5" x14ac:dyDescent="0.25">
      <c r="A99" s="61"/>
      <c r="B99" s="37">
        <f>Role!B108</f>
        <v>0</v>
      </c>
      <c r="C99" s="23"/>
      <c r="D99" s="11">
        <f>Role!C108</f>
        <v>0</v>
      </c>
      <c r="E99" s="12">
        <f t="shared" si="1"/>
        <v>0</v>
      </c>
    </row>
    <row r="100" spans="1:5" x14ac:dyDescent="0.25">
      <c r="A100" s="62"/>
      <c r="B100" s="37">
        <f>Role!B109</f>
        <v>0</v>
      </c>
      <c r="C100" s="23"/>
      <c r="D100" s="11">
        <f>Role!C109</f>
        <v>0</v>
      </c>
      <c r="E100" s="12">
        <f t="shared" si="1"/>
        <v>0</v>
      </c>
    </row>
    <row r="101" spans="1:5" x14ac:dyDescent="0.25">
      <c r="A101" s="16" t="s">
        <v>11</v>
      </c>
      <c r="B101" s="16"/>
      <c r="C101" s="16">
        <f>SUM(C6:C100)</f>
        <v>0</v>
      </c>
      <c r="D101" s="24" t="s">
        <v>12</v>
      </c>
      <c r="E101" s="13">
        <f>SUM(E6:E100)</f>
        <v>0</v>
      </c>
    </row>
  </sheetData>
  <mergeCells count="10">
    <mergeCell ref="A2:C2"/>
    <mergeCell ref="A60:A69"/>
    <mergeCell ref="A70:A80"/>
    <mergeCell ref="A81:A90"/>
    <mergeCell ref="A91:A100"/>
    <mergeCell ref="A6:A15"/>
    <mergeCell ref="A16:A26"/>
    <mergeCell ref="A27:A38"/>
    <mergeCell ref="A39:A49"/>
    <mergeCell ref="A50:A59"/>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851D6BFD2391C48BAD9F5A49EA2BC78" ma:contentTypeVersion="2" ma:contentTypeDescription="Vytvoří nový dokument" ma:contentTypeScope="" ma:versionID="eb4828731a4ef1802b7585c14e3d0ae6">
  <xsd:schema xmlns:xsd="http://www.w3.org/2001/XMLSchema" xmlns:xs="http://www.w3.org/2001/XMLSchema" xmlns:p="http://schemas.microsoft.com/office/2006/metadata/properties" xmlns:ns2="7381c588-11b5-417b-b0b7-378f6bbb97af" targetNamespace="http://schemas.microsoft.com/office/2006/metadata/properties" ma:root="true" ma:fieldsID="7c09271a614d27743fb83c4d671a2937" ns2:_="">
    <xsd:import namespace="7381c588-11b5-417b-b0b7-378f6bbb97a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81c588-11b5-417b-b0b7-378f6bbb97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551C76-37AE-4794-8CF7-E2AEBDEC3B82}">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7381c588-11b5-417b-b0b7-378f6bbb97af"/>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6BE08515-C907-4549-B9A9-38A0E327F971}">
  <ds:schemaRefs>
    <ds:schemaRef ds:uri="http://schemas.microsoft.com/sharepoint/v3/contenttype/forms"/>
  </ds:schemaRefs>
</ds:datastoreItem>
</file>

<file path=customXml/itemProps3.xml><?xml version="1.0" encoding="utf-8"?>
<ds:datastoreItem xmlns:ds="http://schemas.openxmlformats.org/officeDocument/2006/customXml" ds:itemID="{2CEA3F30-F1F2-419A-8749-F7B4B11C9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81c588-11b5-417b-b0b7-378f6bbb97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Návod na vyplnění dokumentu</vt:lpstr>
      <vt:lpstr>Role</vt:lpstr>
      <vt:lpstr>Celková nabídková cena</vt:lpstr>
      <vt:lpstr>Cena licencí-maintanance</vt:lpstr>
      <vt:lpstr>Cena za vývoj a dodání</vt:lpstr>
      <vt:lpstr>SF1 Služby řádného provozu</vt:lpstr>
      <vt:lpstr>SF2 Korektivní služby podpory</vt:lpstr>
      <vt:lpstr>SF3 Preventivní služby podpory</vt:lpstr>
      <vt:lpstr>SF4 Uživatelská podpora</vt:lpstr>
      <vt:lpstr>SO1 Rozvojové služby</vt:lpstr>
      <vt:lpstr>SO2 Odborné služby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Jiří Poradce</dc:creator>
  <cp:keywords/>
  <dc:description/>
  <cp:lastModifiedBy>Velas Vladimír</cp:lastModifiedBy>
  <cp:revision/>
  <dcterms:created xsi:type="dcterms:W3CDTF">2022-11-03T13:14:52Z</dcterms:created>
  <dcterms:modified xsi:type="dcterms:W3CDTF">2023-06-23T12:24:02Z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0x0101009851D6BFD2391C48BAD9F5A49EA2BC78</vt:lpwstr>
  </property>
  <property fmtid="{D5CDD505-2E9C-101B-9397-08002B2CF9AE}" pid="3" name="MediaServiceImageTags">
    <vt:lpwstr/>
  </property>
</Properties>
</file>