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 DVT" sheetId="1" r:id="rId1"/>
    <sheet name="Plán sečení VVT" sheetId="2" r:id="rId2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_xlnm.Print_Area" localSheetId="1">'Plán sečení VVT'!$A$1:$N$31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<sst xmlns="http://schemas.openxmlformats.org/spreadsheetml/2006/main" count="248" uniqueCount="101">
  <si>
    <t>MJ</t>
  </si>
  <si>
    <t>poznámka</t>
  </si>
  <si>
    <t>9VC2001</t>
  </si>
  <si>
    <t>9VC2003</t>
  </si>
  <si>
    <t>9VC2004</t>
  </si>
  <si>
    <t>Pokosení travního porostu lučního s odvozem v rovině a ve svahu do 1:1</t>
  </si>
  <si>
    <t>Pokosení travního porostu lučního s odvozem ve svahu přes 1:1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</si>
  <si>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</si>
  <si>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</si>
  <si>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</si>
  <si>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</si>
  <si>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</si>
  <si>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</si>
  <si>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</si>
  <si>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</si>
  <si>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</si>
  <si>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</si>
  <si>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</si>
  <si>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</si>
  <si>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</si>
  <si>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</si>
  <si>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Evidenční číslo objednatele:</t>
  </si>
  <si>
    <t>doplní objednatel</t>
  </si>
  <si>
    <t>Evidenční číslo zhotovitele:</t>
  </si>
  <si>
    <t>doplní zhotovitel</t>
  </si>
  <si>
    <t>Číslo akce objednatele:</t>
  </si>
  <si>
    <t>Plán sečení</t>
  </si>
  <si>
    <t>RK, Dl. Ves, Roveň</t>
  </si>
  <si>
    <t>Jahodovský potok</t>
  </si>
  <si>
    <t>0,00 - 3,80</t>
  </si>
  <si>
    <t>LB a PB</t>
  </si>
  <si>
    <t>m2</t>
  </si>
  <si>
    <t>Kostelecká Lhota</t>
  </si>
  <si>
    <t>Lhotský potok</t>
  </si>
  <si>
    <t>1,47 -2,5</t>
  </si>
  <si>
    <t>IDVT 10169719</t>
  </si>
  <si>
    <t>0,00 -0,17</t>
  </si>
  <si>
    <t>Lípa nad Orlicí</t>
  </si>
  <si>
    <t>IDVT 10170197</t>
  </si>
  <si>
    <t>0,00 - 1,20</t>
  </si>
  <si>
    <t>Chlenský potok</t>
  </si>
  <si>
    <t>0,00 - 1,80</t>
  </si>
  <si>
    <t>Pěnivý potok</t>
  </si>
  <si>
    <t>0,00 - 2,20</t>
  </si>
  <si>
    <t>IDVT 10170154</t>
  </si>
  <si>
    <t>Koldín, Borovnice, Rájec</t>
  </si>
  <si>
    <t>Koldín, Borovnice</t>
  </si>
  <si>
    <t>IDVT 10170156</t>
  </si>
  <si>
    <t>0,00 - 1,10</t>
  </si>
  <si>
    <t>Sopotnice</t>
  </si>
  <si>
    <t>IDVT 10169382</t>
  </si>
  <si>
    <t>0,13 - 0,90</t>
  </si>
  <si>
    <t>Helvíkovice</t>
  </si>
  <si>
    <t>Vlčí potok</t>
  </si>
  <si>
    <t>Helvíkovice, Záchlumí</t>
  </si>
  <si>
    <t>IDVT 10169350</t>
  </si>
  <si>
    <t>0,00 - 0,60</t>
  </si>
  <si>
    <t>Žamberk</t>
  </si>
  <si>
    <t>Rokytenka</t>
  </si>
  <si>
    <t>0,05 - 0,75</t>
  </si>
  <si>
    <t>IDVT 10169317</t>
  </si>
  <si>
    <t>0,00 - 0,09</t>
  </si>
  <si>
    <t>Rokytnice v Orl. hor.</t>
  </si>
  <si>
    <t>12,25 - 13,50</t>
  </si>
  <si>
    <t>Vamberk</t>
  </si>
  <si>
    <t>Zdobnice</t>
  </si>
  <si>
    <t>PB</t>
  </si>
  <si>
    <t>1,10 - 1,50</t>
  </si>
  <si>
    <t>LB</t>
  </si>
  <si>
    <t>1,83 - 2,13</t>
  </si>
  <si>
    <t>Rychnov nad Kněžnou</t>
  </si>
  <si>
    <t>Kněžná</t>
  </si>
  <si>
    <t>7,40 - 8,40</t>
  </si>
  <si>
    <t>7,90 - 8,40</t>
  </si>
  <si>
    <t>9,30 - 10,50</t>
  </si>
  <si>
    <t>Javornice</t>
  </si>
  <si>
    <t>Javornický potok</t>
  </si>
  <si>
    <t>9,60 - 10,50</t>
  </si>
  <si>
    <t>MVN - hráz</t>
  </si>
  <si>
    <t>Krchleby, Svídnice</t>
  </si>
  <si>
    <t>0,20 - 0,80</t>
  </si>
  <si>
    <t>Merklovický potok</t>
  </si>
  <si>
    <t>0,57 - 0,80</t>
  </si>
  <si>
    <t>0,50 - 1,75</t>
  </si>
  <si>
    <t>2,25 - 2,35</t>
  </si>
  <si>
    <t>2,45 - 2,85</t>
  </si>
  <si>
    <t>pokyny pro vyplnění:</t>
  </si>
  <si>
    <t>Uchazeč vyplní cenu do sloupce položky za seč jednoho m2 a celková cena bude automaticky vypočtena.</t>
  </si>
  <si>
    <t>poznámka:</t>
  </si>
  <si>
    <t xml:space="preserve">Z důvodu zachování průtočného profilu je nutné posekat travní porosty obou břehů  vodního toku. Započetí prací proběhne na základě výzvy objednatele. Lokalitu lze sekat strojně (např. traktor s ramenem nebo jiné vhodné techniky),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</si>
  <si>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 xml:space="preserve"> kód   9VC2001 obsahuje:</t>
  </si>
  <si>
    <t>Pokosení travního porostu lučního včetně mulčování s ponecháním na místě v rovině a ve svahu do 1:1</t>
  </si>
  <si>
    <t xml:space="preserve"> kód   9VC2003 obsahuje:</t>
  </si>
  <si>
    <t>Krchleby, Svídnice, Rájec</t>
  </si>
  <si>
    <t>Zajištění přístupů a zpětné předání stavu veškerých pracemi dotčených pozemků s majiteli popřípadě nájemci.</t>
  </si>
  <si>
    <t>kpl</t>
  </si>
  <si>
    <t>x</t>
  </si>
  <si>
    <t>Kč bez DPH /m2</t>
  </si>
  <si>
    <t xml:space="preserve"> kód   9VC2004 obsahuje:</t>
  </si>
  <si>
    <t>9VC2004 - bez mulčování</t>
  </si>
  <si>
    <t>hráz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</si>
</sst>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  <numFmt numFmtId="210" formatCode="#,##0\ _K_č"/>
  </numFmts>
  <fonts count="43">
    <font>
      <sz val="8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3" fontId="6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180" fontId="7" fillId="35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J29" sqref="J29"/>
    </sheetView>
  </sheetViews>
  <sheetFormatPr defaultColWidth="9.140625" defaultRowHeight="12"/>
  <cols>
    <col min="1" max="1" width="5.421875" style="2" customWidth="1"/>
    <col min="2" max="2" width="22.8515625" style="2" customWidth="1"/>
    <col min="3" max="3" width="23.8515625" style="2" customWidth="1"/>
    <col min="4" max="4" width="25.00390625" style="2" customWidth="1"/>
    <col min="5" max="5" width="15.421875" style="2" customWidth="1"/>
    <col min="6" max="6" width="10.421875" style="2" customWidth="1"/>
    <col min="7" max="7" width="18.140625" style="2" customWidth="1"/>
    <col min="8" max="8" width="13.140625" style="2" customWidth="1"/>
    <col min="9" max="9" width="18.00390625" style="2" customWidth="1"/>
    <col min="10" max="10" width="19.8515625" style="2" customWidth="1"/>
    <col min="11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26</v>
      </c>
      <c r="C1" s="1"/>
      <c r="E1" s="3"/>
      <c r="F1" s="3"/>
      <c r="G1" s="3"/>
      <c r="H1" s="3"/>
      <c r="I1" s="3"/>
      <c r="J1" s="3"/>
      <c r="K1" s="3"/>
      <c r="L1" s="3"/>
      <c r="M1" s="3"/>
      <c r="N1" s="11" t="s">
        <v>20</v>
      </c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6"/>
      <c r="B3" s="6" t="s">
        <v>21</v>
      </c>
      <c r="D3" s="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6"/>
      <c r="B4" s="6" t="s">
        <v>23</v>
      </c>
      <c r="D4" s="6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/>
      <c r="B5" s="6" t="s">
        <v>25</v>
      </c>
      <c r="D5" s="26">
        <v>722240111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="4" customFormat="1" ht="12.75"/>
    <row r="7" spans="1:14" s="4" customFormat="1" ht="12.75">
      <c r="A7" s="7" t="s">
        <v>15</v>
      </c>
      <c r="B7" s="7" t="s">
        <v>17</v>
      </c>
      <c r="C7" s="7" t="s">
        <v>16</v>
      </c>
      <c r="D7" s="7" t="s">
        <v>10</v>
      </c>
      <c r="E7" s="7" t="s">
        <v>8</v>
      </c>
      <c r="F7" s="7" t="s">
        <v>9</v>
      </c>
      <c r="G7" s="7" t="s">
        <v>11</v>
      </c>
      <c r="H7" s="7" t="s">
        <v>0</v>
      </c>
      <c r="I7" s="7" t="s">
        <v>12</v>
      </c>
      <c r="J7" s="16" t="s">
        <v>97</v>
      </c>
      <c r="K7" s="7" t="s">
        <v>18</v>
      </c>
      <c r="L7" s="7" t="s">
        <v>19</v>
      </c>
      <c r="M7" s="7" t="s">
        <v>13</v>
      </c>
      <c r="N7" s="7" t="s">
        <v>1</v>
      </c>
    </row>
    <row r="8" spans="1:14" s="4" customFormat="1" ht="13.5" customHeight="1">
      <c r="A8" s="8">
        <v>1</v>
      </c>
      <c r="B8" s="9" t="s">
        <v>28</v>
      </c>
      <c r="C8" s="9" t="s">
        <v>27</v>
      </c>
      <c r="D8" s="9" t="s">
        <v>28</v>
      </c>
      <c r="E8" s="10" t="s">
        <v>29</v>
      </c>
      <c r="F8" s="10" t="s">
        <v>30</v>
      </c>
      <c r="G8" s="10" t="s">
        <v>3</v>
      </c>
      <c r="H8" s="10" t="s">
        <v>31</v>
      </c>
      <c r="I8" s="14">
        <f>K8+L8</f>
        <v>45120</v>
      </c>
      <c r="J8" s="19"/>
      <c r="K8" s="14">
        <v>22560</v>
      </c>
      <c r="L8" s="14">
        <v>22560</v>
      </c>
      <c r="M8" s="20">
        <f>I8*J8</f>
        <v>0</v>
      </c>
      <c r="N8" s="9"/>
    </row>
    <row r="9" spans="1:14" s="4" customFormat="1" ht="12.75">
      <c r="A9" s="8">
        <v>2</v>
      </c>
      <c r="B9" s="9" t="s">
        <v>81</v>
      </c>
      <c r="C9" s="9" t="s">
        <v>64</v>
      </c>
      <c r="D9" s="9" t="s">
        <v>81</v>
      </c>
      <c r="E9" s="10" t="s">
        <v>82</v>
      </c>
      <c r="F9" s="10" t="s">
        <v>30</v>
      </c>
      <c r="G9" s="10" t="s">
        <v>3</v>
      </c>
      <c r="H9" s="10" t="s">
        <v>31</v>
      </c>
      <c r="I9" s="14">
        <f>K9+L9</f>
        <v>4600</v>
      </c>
      <c r="J9" s="19"/>
      <c r="K9" s="14">
        <v>2300</v>
      </c>
      <c r="L9" s="14">
        <v>2300</v>
      </c>
      <c r="M9" s="20">
        <f aca="true" t="shared" si="0" ref="M9:M20">I9*J9</f>
        <v>0</v>
      </c>
      <c r="N9" s="9"/>
    </row>
    <row r="10" spans="1:14" s="4" customFormat="1" ht="12.75">
      <c r="A10" s="8">
        <v>3</v>
      </c>
      <c r="B10" s="9" t="s">
        <v>33</v>
      </c>
      <c r="C10" s="9" t="s">
        <v>32</v>
      </c>
      <c r="D10" s="9" t="s">
        <v>33</v>
      </c>
      <c r="E10" s="10" t="s">
        <v>34</v>
      </c>
      <c r="F10" s="10" t="s">
        <v>30</v>
      </c>
      <c r="G10" s="10" t="s">
        <v>3</v>
      </c>
      <c r="H10" s="10" t="s">
        <v>31</v>
      </c>
      <c r="I10" s="14">
        <v>11400</v>
      </c>
      <c r="J10" s="19"/>
      <c r="K10" s="14">
        <v>11400</v>
      </c>
      <c r="L10" s="18" t="s">
        <v>96</v>
      </c>
      <c r="M10" s="20">
        <f t="shared" si="0"/>
        <v>0</v>
      </c>
      <c r="N10" s="9"/>
    </row>
    <row r="11" spans="1:14" s="4" customFormat="1" ht="12.75">
      <c r="A11" s="8">
        <v>4</v>
      </c>
      <c r="B11" s="9" t="s">
        <v>35</v>
      </c>
      <c r="C11" s="9" t="s">
        <v>32</v>
      </c>
      <c r="D11" s="9" t="s">
        <v>35</v>
      </c>
      <c r="E11" s="10" t="s">
        <v>36</v>
      </c>
      <c r="F11" s="10" t="s">
        <v>30</v>
      </c>
      <c r="G11" s="10" t="s">
        <v>3</v>
      </c>
      <c r="H11" s="10" t="s">
        <v>31</v>
      </c>
      <c r="I11" s="14">
        <v>600</v>
      </c>
      <c r="J11" s="19"/>
      <c r="K11" s="14">
        <v>600</v>
      </c>
      <c r="L11" s="18" t="s">
        <v>96</v>
      </c>
      <c r="M11" s="20">
        <f t="shared" si="0"/>
        <v>0</v>
      </c>
      <c r="N11" s="9"/>
    </row>
    <row r="12" spans="1:14" s="4" customFormat="1" ht="12.75">
      <c r="A12" s="8">
        <v>5</v>
      </c>
      <c r="B12" s="9" t="s">
        <v>38</v>
      </c>
      <c r="C12" s="9" t="s">
        <v>37</v>
      </c>
      <c r="D12" s="9" t="s">
        <v>38</v>
      </c>
      <c r="E12" s="10" t="s">
        <v>39</v>
      </c>
      <c r="F12" s="10" t="s">
        <v>30</v>
      </c>
      <c r="G12" s="10" t="s">
        <v>2</v>
      </c>
      <c r="H12" s="10" t="s">
        <v>31</v>
      </c>
      <c r="I12" s="14">
        <v>9600</v>
      </c>
      <c r="J12" s="19"/>
      <c r="K12" s="14">
        <v>9600</v>
      </c>
      <c r="L12" s="18" t="s">
        <v>96</v>
      </c>
      <c r="M12" s="20">
        <f t="shared" si="0"/>
        <v>0</v>
      </c>
      <c r="N12" s="9"/>
    </row>
    <row r="13" spans="1:14" s="4" customFormat="1" ht="12.75">
      <c r="A13" s="8">
        <v>6</v>
      </c>
      <c r="B13" s="9" t="s">
        <v>40</v>
      </c>
      <c r="C13" s="9" t="s">
        <v>79</v>
      </c>
      <c r="D13" s="9" t="s">
        <v>40</v>
      </c>
      <c r="E13" s="10" t="s">
        <v>41</v>
      </c>
      <c r="F13" s="10" t="s">
        <v>30</v>
      </c>
      <c r="G13" s="10" t="s">
        <v>2</v>
      </c>
      <c r="H13" s="10" t="s">
        <v>31</v>
      </c>
      <c r="I13" s="14">
        <v>8040</v>
      </c>
      <c r="J13" s="19"/>
      <c r="K13" s="14">
        <v>8040</v>
      </c>
      <c r="L13" s="18" t="s">
        <v>96</v>
      </c>
      <c r="M13" s="20">
        <f t="shared" si="0"/>
        <v>0</v>
      </c>
      <c r="N13" s="9"/>
    </row>
    <row r="14" spans="1:14" s="4" customFormat="1" ht="25.5">
      <c r="A14" s="8">
        <v>7</v>
      </c>
      <c r="B14" s="9" t="s">
        <v>42</v>
      </c>
      <c r="C14" s="15" t="s">
        <v>93</v>
      </c>
      <c r="D14" s="9" t="s">
        <v>42</v>
      </c>
      <c r="E14" s="10" t="s">
        <v>43</v>
      </c>
      <c r="F14" s="10" t="s">
        <v>30</v>
      </c>
      <c r="G14" s="10" t="s">
        <v>2</v>
      </c>
      <c r="H14" s="10" t="s">
        <v>31</v>
      </c>
      <c r="I14" s="14">
        <v>7325</v>
      </c>
      <c r="J14" s="19"/>
      <c r="K14" s="14">
        <v>7325</v>
      </c>
      <c r="L14" s="18" t="s">
        <v>96</v>
      </c>
      <c r="M14" s="20">
        <f t="shared" si="0"/>
        <v>0</v>
      </c>
      <c r="N14" s="9"/>
    </row>
    <row r="15" spans="1:14" s="4" customFormat="1" ht="12.75">
      <c r="A15" s="8">
        <v>8</v>
      </c>
      <c r="B15" s="9" t="s">
        <v>44</v>
      </c>
      <c r="C15" s="15" t="s">
        <v>45</v>
      </c>
      <c r="D15" s="9" t="s">
        <v>44</v>
      </c>
      <c r="E15" s="10" t="s">
        <v>41</v>
      </c>
      <c r="F15" s="10" t="s">
        <v>30</v>
      </c>
      <c r="G15" s="10" t="s">
        <v>2</v>
      </c>
      <c r="H15" s="10" t="s">
        <v>31</v>
      </c>
      <c r="I15" s="14">
        <v>6000</v>
      </c>
      <c r="J15" s="19"/>
      <c r="K15" s="14">
        <v>6000</v>
      </c>
      <c r="L15" s="18" t="s">
        <v>96</v>
      </c>
      <c r="M15" s="20">
        <f t="shared" si="0"/>
        <v>0</v>
      </c>
      <c r="N15" s="9"/>
    </row>
    <row r="16" spans="1:14" s="4" customFormat="1" ht="12.75">
      <c r="A16" s="8">
        <v>9</v>
      </c>
      <c r="B16" s="9" t="s">
        <v>47</v>
      </c>
      <c r="C16" s="9" t="s">
        <v>46</v>
      </c>
      <c r="D16" s="9" t="s">
        <v>47</v>
      </c>
      <c r="E16" s="10" t="s">
        <v>48</v>
      </c>
      <c r="F16" s="10" t="s">
        <v>30</v>
      </c>
      <c r="G16" s="10" t="s">
        <v>2</v>
      </c>
      <c r="H16" s="10" t="s">
        <v>31</v>
      </c>
      <c r="I16" s="14">
        <v>5500</v>
      </c>
      <c r="J16" s="19"/>
      <c r="K16" s="14">
        <v>5500</v>
      </c>
      <c r="L16" s="18" t="s">
        <v>96</v>
      </c>
      <c r="M16" s="20">
        <f t="shared" si="0"/>
        <v>0</v>
      </c>
      <c r="N16" s="9"/>
    </row>
    <row r="17" spans="1:14" s="4" customFormat="1" ht="12.75">
      <c r="A17" s="8">
        <v>10</v>
      </c>
      <c r="B17" s="9" t="s">
        <v>50</v>
      </c>
      <c r="C17" s="9" t="s">
        <v>49</v>
      </c>
      <c r="D17" s="9" t="s">
        <v>50</v>
      </c>
      <c r="E17" s="10" t="s">
        <v>51</v>
      </c>
      <c r="F17" s="10" t="s">
        <v>30</v>
      </c>
      <c r="G17" s="10" t="s">
        <v>2</v>
      </c>
      <c r="H17" s="10" t="s">
        <v>31</v>
      </c>
      <c r="I17" s="14">
        <v>6160</v>
      </c>
      <c r="J17" s="19"/>
      <c r="K17" s="14">
        <v>6160</v>
      </c>
      <c r="L17" s="18" t="s">
        <v>96</v>
      </c>
      <c r="M17" s="20">
        <f t="shared" si="0"/>
        <v>0</v>
      </c>
      <c r="N17" s="9"/>
    </row>
    <row r="18" spans="1:14" s="4" customFormat="1" ht="12.75">
      <c r="A18" s="8">
        <v>11</v>
      </c>
      <c r="B18" s="9" t="s">
        <v>53</v>
      </c>
      <c r="C18" s="9" t="s">
        <v>52</v>
      </c>
      <c r="D18" s="9" t="s">
        <v>53</v>
      </c>
      <c r="E18" s="10" t="s">
        <v>80</v>
      </c>
      <c r="F18" s="10" t="s">
        <v>30</v>
      </c>
      <c r="G18" s="10" t="s">
        <v>2</v>
      </c>
      <c r="H18" s="10" t="s">
        <v>31</v>
      </c>
      <c r="I18" s="14">
        <v>3600</v>
      </c>
      <c r="J18" s="19"/>
      <c r="K18" s="14">
        <v>3600</v>
      </c>
      <c r="L18" s="18" t="s">
        <v>96</v>
      </c>
      <c r="M18" s="20">
        <f t="shared" si="0"/>
        <v>0</v>
      </c>
      <c r="N18" s="9"/>
    </row>
    <row r="19" spans="1:14" s="4" customFormat="1" ht="12.75">
      <c r="A19" s="8">
        <v>12</v>
      </c>
      <c r="B19" s="9" t="s">
        <v>55</v>
      </c>
      <c r="C19" s="15" t="s">
        <v>54</v>
      </c>
      <c r="D19" s="9" t="s">
        <v>55</v>
      </c>
      <c r="E19" s="10" t="s">
        <v>56</v>
      </c>
      <c r="F19" s="10" t="s">
        <v>30</v>
      </c>
      <c r="G19" s="10" t="s">
        <v>2</v>
      </c>
      <c r="H19" s="10" t="s">
        <v>31</v>
      </c>
      <c r="I19" s="14">
        <v>3600</v>
      </c>
      <c r="J19" s="19"/>
      <c r="K19" s="14">
        <v>3600</v>
      </c>
      <c r="L19" s="18" t="s">
        <v>96</v>
      </c>
      <c r="M19" s="20">
        <f t="shared" si="0"/>
        <v>0</v>
      </c>
      <c r="N19" s="9"/>
    </row>
    <row r="20" spans="1:14" s="4" customFormat="1" ht="24" customHeight="1">
      <c r="A20" s="8">
        <v>13</v>
      </c>
      <c r="B20" s="28" t="s">
        <v>94</v>
      </c>
      <c r="C20" s="29"/>
      <c r="D20" s="29"/>
      <c r="E20" s="29"/>
      <c r="F20" s="29"/>
      <c r="G20" s="30"/>
      <c r="H20" s="10" t="s">
        <v>95</v>
      </c>
      <c r="I20" s="14">
        <v>1</v>
      </c>
      <c r="J20" s="19"/>
      <c r="K20" s="14"/>
      <c r="L20" s="9"/>
      <c r="M20" s="20">
        <f t="shared" si="0"/>
        <v>0</v>
      </c>
      <c r="N20" s="9"/>
    </row>
    <row r="21" spans="1:14" s="4" customFormat="1" ht="12.75">
      <c r="A21" s="8"/>
      <c r="B21" s="21" t="s">
        <v>14</v>
      </c>
      <c r="C21" s="31"/>
      <c r="D21" s="32"/>
      <c r="E21" s="32"/>
      <c r="F21" s="32"/>
      <c r="G21" s="32"/>
      <c r="H21" s="33"/>
      <c r="I21" s="22">
        <f>SUM(I8:I19)</f>
        <v>111545</v>
      </c>
      <c r="J21" s="34"/>
      <c r="K21" s="35"/>
      <c r="L21" s="36"/>
      <c r="M21" s="23">
        <f>SUM(M8:M20)</f>
        <v>0</v>
      </c>
      <c r="N21" s="9"/>
    </row>
    <row r="22" s="4" customFormat="1" ht="12.75"/>
    <row r="23" spans="2:9" s="4" customFormat="1" ht="12.75">
      <c r="B23" s="5" t="s">
        <v>86</v>
      </c>
      <c r="C23" s="5" t="s">
        <v>87</v>
      </c>
      <c r="D23" s="5"/>
      <c r="E23" s="5"/>
      <c r="F23" s="5"/>
      <c r="G23" s="2"/>
      <c r="H23" s="2"/>
      <c r="I23" s="2"/>
    </row>
    <row r="24" spans="2:9" s="4" customFormat="1" ht="12.75">
      <c r="B24" s="5"/>
      <c r="C24" s="5"/>
      <c r="D24" s="5"/>
      <c r="E24" s="5"/>
      <c r="F24" s="5"/>
      <c r="G24" s="2"/>
      <c r="H24" s="2"/>
      <c r="I24" s="2"/>
    </row>
    <row r="25" spans="2:9" s="4" customFormat="1" ht="12.75">
      <c r="B25" s="5" t="s">
        <v>88</v>
      </c>
      <c r="C25" s="5"/>
      <c r="D25" s="5"/>
      <c r="E25" s="5"/>
      <c r="F25" s="5"/>
      <c r="G25" s="2"/>
      <c r="H25" s="2"/>
      <c r="I25" s="2"/>
    </row>
    <row r="26" spans="2:9" s="4" customFormat="1" ht="12.75" customHeight="1">
      <c r="B26" s="27" t="s">
        <v>89</v>
      </c>
      <c r="C26" s="27"/>
      <c r="D26" s="27"/>
      <c r="E26" s="27"/>
      <c r="F26" s="27"/>
      <c r="G26" s="27"/>
      <c r="H26" s="27"/>
      <c r="I26" s="2"/>
    </row>
    <row r="27" spans="2:9" s="4" customFormat="1" ht="12.75">
      <c r="B27" s="27"/>
      <c r="C27" s="27"/>
      <c r="D27" s="27"/>
      <c r="E27" s="27"/>
      <c r="F27" s="27"/>
      <c r="G27" s="27"/>
      <c r="H27" s="27"/>
      <c r="I27" s="2"/>
    </row>
    <row r="28" spans="1:10" s="4" customFormat="1" ht="12.75">
      <c r="A28" s="2"/>
      <c r="B28" s="27"/>
      <c r="C28" s="27"/>
      <c r="D28" s="27"/>
      <c r="E28" s="27"/>
      <c r="F28" s="27"/>
      <c r="G28" s="27"/>
      <c r="H28" s="27"/>
      <c r="I28" s="2"/>
      <c r="J28" s="2"/>
    </row>
    <row r="29" spans="1:10" s="4" customFormat="1" ht="27" customHeight="1">
      <c r="A29" s="2"/>
      <c r="B29" s="27"/>
      <c r="C29" s="27"/>
      <c r="D29" s="27"/>
      <c r="E29" s="27"/>
      <c r="F29" s="27"/>
      <c r="G29" s="27"/>
      <c r="H29" s="27"/>
      <c r="I29" s="2"/>
      <c r="J29" s="2"/>
    </row>
    <row r="30" spans="1:10" s="4" customFormat="1" ht="12.75">
      <c r="A30" s="2"/>
      <c r="B30" s="17"/>
      <c r="C30" s="17"/>
      <c r="D30" s="17"/>
      <c r="E30" s="17"/>
      <c r="F30" s="17"/>
      <c r="G30" s="17"/>
      <c r="H30" s="17"/>
      <c r="I30" s="2"/>
      <c r="J30" s="2"/>
    </row>
    <row r="31" spans="1:10" s="4" customFormat="1" ht="12.75">
      <c r="A31" s="2"/>
      <c r="B31" s="5" t="s">
        <v>90</v>
      </c>
      <c r="C31" s="5" t="s">
        <v>91</v>
      </c>
      <c r="D31" s="5"/>
      <c r="E31" s="5"/>
      <c r="F31" s="5"/>
      <c r="G31" s="2"/>
      <c r="H31" s="2"/>
      <c r="I31" s="2"/>
      <c r="J31" s="2"/>
    </row>
    <row r="32" spans="1:10" s="4" customFormat="1" ht="12.75">
      <c r="A32" s="2"/>
      <c r="B32" s="5" t="s">
        <v>92</v>
      </c>
      <c r="C32" s="5" t="s">
        <v>5</v>
      </c>
      <c r="D32" s="2"/>
      <c r="E32" s="2"/>
      <c r="F32" s="2"/>
      <c r="G32" s="2"/>
      <c r="H32" s="2"/>
      <c r="I32" s="2"/>
      <c r="J32" s="2"/>
    </row>
    <row r="33" spans="1:10" s="4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4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4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4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4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/>
  <mergeCells count="4">
    <mergeCell ref="B26:H29"/>
    <mergeCell ref="B20:G20"/>
    <mergeCell ref="C21:H21"/>
    <mergeCell ref="J21:L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J28" sqref="J28"/>
    </sheetView>
  </sheetViews>
  <sheetFormatPr defaultColWidth="9.140625" defaultRowHeight="12"/>
  <cols>
    <col min="1" max="1" width="5.421875" style="2" customWidth="1"/>
    <col min="2" max="2" width="28.421875" style="2" customWidth="1"/>
    <col min="3" max="3" width="24.140625" style="2" customWidth="1"/>
    <col min="4" max="4" width="19.00390625" style="2" customWidth="1"/>
    <col min="5" max="5" width="16.00390625" style="2" customWidth="1"/>
    <col min="6" max="6" width="9.140625" style="2" customWidth="1"/>
    <col min="7" max="7" width="18.7109375" style="2" customWidth="1"/>
    <col min="8" max="8" width="13.140625" style="2" customWidth="1"/>
    <col min="9" max="9" width="14.7109375" style="2" customWidth="1"/>
    <col min="10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26</v>
      </c>
      <c r="C1" s="1"/>
      <c r="E1" s="3"/>
      <c r="F1" s="3"/>
      <c r="G1" s="3"/>
      <c r="H1" s="3"/>
      <c r="I1" s="3"/>
      <c r="J1" s="3"/>
      <c r="K1" s="3"/>
      <c r="L1" s="3"/>
      <c r="M1" s="3"/>
      <c r="N1" s="11" t="s">
        <v>20</v>
      </c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6"/>
      <c r="B3" s="6" t="s">
        <v>21</v>
      </c>
      <c r="D3" s="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6"/>
      <c r="B4" s="6" t="s">
        <v>23</v>
      </c>
      <c r="D4" s="6" t="s">
        <v>24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6"/>
      <c r="B5" s="6" t="s">
        <v>25</v>
      </c>
      <c r="D5" s="26">
        <v>722240111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="4" customFormat="1" ht="12.75"/>
    <row r="7" spans="1:14" s="4" customFormat="1" ht="12.75">
      <c r="A7" s="12" t="s">
        <v>15</v>
      </c>
      <c r="B7" s="12" t="s">
        <v>17</v>
      </c>
      <c r="C7" s="12" t="s">
        <v>16</v>
      </c>
      <c r="D7" s="12" t="s">
        <v>10</v>
      </c>
      <c r="E7" s="12" t="s">
        <v>8</v>
      </c>
      <c r="F7" s="12" t="s">
        <v>9</v>
      </c>
      <c r="G7" s="12" t="s">
        <v>11</v>
      </c>
      <c r="H7" s="12" t="s">
        <v>0</v>
      </c>
      <c r="I7" s="12" t="s">
        <v>12</v>
      </c>
      <c r="J7" s="12" t="s">
        <v>7</v>
      </c>
      <c r="K7" s="12" t="s">
        <v>18</v>
      </c>
      <c r="L7" s="12" t="s">
        <v>19</v>
      </c>
      <c r="M7" s="12" t="s">
        <v>13</v>
      </c>
      <c r="N7" s="12" t="s">
        <v>1</v>
      </c>
    </row>
    <row r="8" spans="1:14" s="4" customFormat="1" ht="13.5" customHeight="1">
      <c r="A8" s="8">
        <v>1</v>
      </c>
      <c r="B8" s="9" t="s">
        <v>58</v>
      </c>
      <c r="C8" s="9" t="s">
        <v>57</v>
      </c>
      <c r="D8" s="9" t="s">
        <v>58</v>
      </c>
      <c r="E8" s="10" t="s">
        <v>59</v>
      </c>
      <c r="F8" s="10" t="s">
        <v>30</v>
      </c>
      <c r="G8" s="13" t="s">
        <v>3</v>
      </c>
      <c r="H8" s="10" t="s">
        <v>31</v>
      </c>
      <c r="I8" s="14">
        <f>K8+L8</f>
        <v>14000</v>
      </c>
      <c r="J8" s="19"/>
      <c r="K8" s="14">
        <v>7000</v>
      </c>
      <c r="L8" s="14">
        <v>7000</v>
      </c>
      <c r="M8" s="20">
        <f>I8*J8</f>
        <v>0</v>
      </c>
      <c r="N8" s="9"/>
    </row>
    <row r="9" spans="1:14" s="4" customFormat="1" ht="12.75">
      <c r="A9" s="8">
        <v>2</v>
      </c>
      <c r="B9" s="9" t="s">
        <v>60</v>
      </c>
      <c r="C9" s="9" t="s">
        <v>57</v>
      </c>
      <c r="D9" s="9" t="s">
        <v>60</v>
      </c>
      <c r="E9" s="10" t="s">
        <v>61</v>
      </c>
      <c r="F9" s="10" t="s">
        <v>30</v>
      </c>
      <c r="G9" s="13" t="s">
        <v>3</v>
      </c>
      <c r="H9" s="10" t="s">
        <v>31</v>
      </c>
      <c r="I9" s="14">
        <f aca="true" t="shared" si="0" ref="I9:I20">K9+L9</f>
        <v>1080</v>
      </c>
      <c r="J9" s="19"/>
      <c r="K9" s="14">
        <v>540</v>
      </c>
      <c r="L9" s="14">
        <v>540</v>
      </c>
      <c r="M9" s="20">
        <f aca="true" t="shared" si="1" ref="M9:M21">I9*J9</f>
        <v>0</v>
      </c>
      <c r="N9" s="9"/>
    </row>
    <row r="10" spans="1:14" s="4" customFormat="1" ht="12.75">
      <c r="A10" s="8">
        <v>3</v>
      </c>
      <c r="B10" s="9" t="s">
        <v>58</v>
      </c>
      <c r="C10" s="9" t="s">
        <v>62</v>
      </c>
      <c r="D10" s="9" t="s">
        <v>58</v>
      </c>
      <c r="E10" s="10" t="s">
        <v>63</v>
      </c>
      <c r="F10" s="10" t="s">
        <v>30</v>
      </c>
      <c r="G10" s="13" t="s">
        <v>3</v>
      </c>
      <c r="H10" s="10" t="s">
        <v>31</v>
      </c>
      <c r="I10" s="14">
        <f t="shared" si="0"/>
        <v>20000</v>
      </c>
      <c r="J10" s="19"/>
      <c r="K10" s="14">
        <v>10000</v>
      </c>
      <c r="L10" s="14">
        <v>10000</v>
      </c>
      <c r="M10" s="20">
        <f t="shared" si="1"/>
        <v>0</v>
      </c>
      <c r="N10" s="9"/>
    </row>
    <row r="11" spans="1:14" s="4" customFormat="1" ht="12.75">
      <c r="A11" s="8">
        <v>4</v>
      </c>
      <c r="B11" s="9" t="s">
        <v>65</v>
      </c>
      <c r="C11" s="9" t="s">
        <v>64</v>
      </c>
      <c r="D11" s="9" t="s">
        <v>65</v>
      </c>
      <c r="E11" s="10" t="s">
        <v>83</v>
      </c>
      <c r="F11" s="10" t="s">
        <v>66</v>
      </c>
      <c r="G11" s="13" t="s">
        <v>3</v>
      </c>
      <c r="H11" s="10" t="s">
        <v>31</v>
      </c>
      <c r="I11" s="14">
        <f t="shared" si="0"/>
        <v>12000</v>
      </c>
      <c r="J11" s="19"/>
      <c r="K11" s="14">
        <v>6000</v>
      </c>
      <c r="L11" s="14">
        <v>6000</v>
      </c>
      <c r="M11" s="20">
        <f t="shared" si="1"/>
        <v>0</v>
      </c>
      <c r="N11" s="9"/>
    </row>
    <row r="12" spans="1:14" s="4" customFormat="1" ht="12.75">
      <c r="A12" s="8">
        <v>5</v>
      </c>
      <c r="B12" s="9" t="s">
        <v>65</v>
      </c>
      <c r="C12" s="9" t="s">
        <v>64</v>
      </c>
      <c r="D12" s="9" t="s">
        <v>65</v>
      </c>
      <c r="E12" s="10" t="s">
        <v>67</v>
      </c>
      <c r="F12" s="10" t="s">
        <v>68</v>
      </c>
      <c r="G12" s="13" t="s">
        <v>3</v>
      </c>
      <c r="H12" s="10" t="s">
        <v>31</v>
      </c>
      <c r="I12" s="14">
        <f t="shared" si="0"/>
        <v>4000</v>
      </c>
      <c r="J12" s="19"/>
      <c r="K12" s="14">
        <v>2000</v>
      </c>
      <c r="L12" s="14">
        <v>2000</v>
      </c>
      <c r="M12" s="20">
        <f t="shared" si="1"/>
        <v>0</v>
      </c>
      <c r="N12" s="9"/>
    </row>
    <row r="13" spans="1:14" s="4" customFormat="1" ht="24" customHeight="1">
      <c r="A13" s="8">
        <v>6</v>
      </c>
      <c r="B13" s="9" t="s">
        <v>65</v>
      </c>
      <c r="C13" s="9" t="s">
        <v>64</v>
      </c>
      <c r="D13" s="9" t="s">
        <v>65</v>
      </c>
      <c r="E13" s="10" t="s">
        <v>69</v>
      </c>
      <c r="F13" s="10" t="s">
        <v>30</v>
      </c>
      <c r="G13" s="24" t="s">
        <v>99</v>
      </c>
      <c r="H13" s="10" t="s">
        <v>31</v>
      </c>
      <c r="I13" s="14">
        <f t="shared" si="0"/>
        <v>2400</v>
      </c>
      <c r="J13" s="19"/>
      <c r="K13" s="14">
        <v>1200</v>
      </c>
      <c r="L13" s="14">
        <v>1200</v>
      </c>
      <c r="M13" s="20">
        <f t="shared" si="1"/>
        <v>0</v>
      </c>
      <c r="N13" s="9"/>
    </row>
    <row r="14" spans="1:14" s="4" customFormat="1" ht="12.75">
      <c r="A14" s="8">
        <v>7</v>
      </c>
      <c r="B14" s="9" t="s">
        <v>65</v>
      </c>
      <c r="C14" s="9" t="s">
        <v>64</v>
      </c>
      <c r="D14" s="9" t="s">
        <v>65</v>
      </c>
      <c r="E14" s="10" t="s">
        <v>84</v>
      </c>
      <c r="F14" s="10" t="s">
        <v>68</v>
      </c>
      <c r="G14" s="13" t="s">
        <v>3</v>
      </c>
      <c r="H14" s="10" t="s">
        <v>31</v>
      </c>
      <c r="I14" s="14">
        <f t="shared" si="0"/>
        <v>1000</v>
      </c>
      <c r="J14" s="19"/>
      <c r="K14" s="14">
        <v>500</v>
      </c>
      <c r="L14" s="14">
        <v>500</v>
      </c>
      <c r="M14" s="20">
        <f t="shared" si="1"/>
        <v>0</v>
      </c>
      <c r="N14" s="9"/>
    </row>
    <row r="15" spans="1:14" s="4" customFormat="1" ht="12.75">
      <c r="A15" s="8">
        <v>8</v>
      </c>
      <c r="B15" s="9" t="s">
        <v>65</v>
      </c>
      <c r="C15" s="9" t="s">
        <v>64</v>
      </c>
      <c r="D15" s="9" t="s">
        <v>65</v>
      </c>
      <c r="E15" s="10" t="s">
        <v>85</v>
      </c>
      <c r="F15" s="10" t="s">
        <v>30</v>
      </c>
      <c r="G15" s="13" t="s">
        <v>4</v>
      </c>
      <c r="H15" s="10" t="s">
        <v>31</v>
      </c>
      <c r="I15" s="14">
        <f t="shared" si="0"/>
        <v>12800</v>
      </c>
      <c r="J15" s="19"/>
      <c r="K15" s="14">
        <v>6400</v>
      </c>
      <c r="L15" s="14">
        <v>6400</v>
      </c>
      <c r="M15" s="20">
        <f t="shared" si="1"/>
        <v>0</v>
      </c>
      <c r="N15" s="9"/>
    </row>
    <row r="16" spans="1:14" s="4" customFormat="1" ht="12.75">
      <c r="A16" s="8">
        <v>9</v>
      </c>
      <c r="B16" s="9" t="s">
        <v>71</v>
      </c>
      <c r="C16" s="15" t="s">
        <v>70</v>
      </c>
      <c r="D16" s="9" t="s">
        <v>71</v>
      </c>
      <c r="E16" s="10" t="s">
        <v>72</v>
      </c>
      <c r="F16" s="10" t="s">
        <v>68</v>
      </c>
      <c r="G16" s="13" t="s">
        <v>4</v>
      </c>
      <c r="H16" s="10" t="s">
        <v>31</v>
      </c>
      <c r="I16" s="14">
        <f t="shared" si="0"/>
        <v>16000</v>
      </c>
      <c r="J16" s="19"/>
      <c r="K16" s="14">
        <v>8000</v>
      </c>
      <c r="L16" s="14">
        <v>8000</v>
      </c>
      <c r="M16" s="20">
        <f t="shared" si="1"/>
        <v>0</v>
      </c>
      <c r="N16" s="9"/>
    </row>
    <row r="17" spans="1:14" s="4" customFormat="1" ht="12.75">
      <c r="A17" s="8">
        <v>10</v>
      </c>
      <c r="B17" s="9" t="s">
        <v>71</v>
      </c>
      <c r="C17" s="15" t="s">
        <v>70</v>
      </c>
      <c r="D17" s="9" t="s">
        <v>71</v>
      </c>
      <c r="E17" s="10" t="s">
        <v>73</v>
      </c>
      <c r="F17" s="10" t="s">
        <v>66</v>
      </c>
      <c r="G17" s="13" t="s">
        <v>4</v>
      </c>
      <c r="H17" s="10" t="s">
        <v>31</v>
      </c>
      <c r="I17" s="14">
        <f t="shared" si="0"/>
        <v>8000</v>
      </c>
      <c r="J17" s="19"/>
      <c r="K17" s="14">
        <v>4000</v>
      </c>
      <c r="L17" s="14">
        <v>4000</v>
      </c>
      <c r="M17" s="20">
        <f t="shared" si="1"/>
        <v>0</v>
      </c>
      <c r="N17" s="9"/>
    </row>
    <row r="18" spans="1:14" s="4" customFormat="1" ht="12.75">
      <c r="A18" s="8">
        <v>11</v>
      </c>
      <c r="B18" s="9" t="s">
        <v>71</v>
      </c>
      <c r="C18" s="15" t="s">
        <v>70</v>
      </c>
      <c r="D18" s="9" t="s">
        <v>71</v>
      </c>
      <c r="E18" s="10" t="s">
        <v>74</v>
      </c>
      <c r="F18" s="10" t="s">
        <v>30</v>
      </c>
      <c r="G18" s="13" t="s">
        <v>3</v>
      </c>
      <c r="H18" s="10" t="s">
        <v>31</v>
      </c>
      <c r="I18" s="14">
        <f t="shared" si="0"/>
        <v>28800</v>
      </c>
      <c r="J18" s="19"/>
      <c r="K18" s="14">
        <v>14400</v>
      </c>
      <c r="L18" s="14">
        <v>14400</v>
      </c>
      <c r="M18" s="20">
        <f t="shared" si="1"/>
        <v>0</v>
      </c>
      <c r="N18" s="9"/>
    </row>
    <row r="19" spans="1:14" s="4" customFormat="1" ht="12.75">
      <c r="A19" s="8">
        <v>12</v>
      </c>
      <c r="B19" s="9" t="s">
        <v>76</v>
      </c>
      <c r="C19" s="9" t="s">
        <v>75</v>
      </c>
      <c r="D19" s="9" t="s">
        <v>76</v>
      </c>
      <c r="E19" s="10" t="s">
        <v>77</v>
      </c>
      <c r="F19" s="10" t="s">
        <v>30</v>
      </c>
      <c r="G19" s="13" t="s">
        <v>3</v>
      </c>
      <c r="H19" s="10" t="s">
        <v>31</v>
      </c>
      <c r="I19" s="14">
        <f t="shared" si="0"/>
        <v>8040</v>
      </c>
      <c r="J19" s="19"/>
      <c r="K19" s="14">
        <v>4020</v>
      </c>
      <c r="L19" s="14">
        <v>4020</v>
      </c>
      <c r="M19" s="20">
        <f t="shared" si="1"/>
        <v>0</v>
      </c>
      <c r="N19" s="9"/>
    </row>
    <row r="20" spans="1:14" s="4" customFormat="1" ht="12.75">
      <c r="A20" s="8">
        <v>13</v>
      </c>
      <c r="B20" s="9" t="s">
        <v>78</v>
      </c>
      <c r="C20" s="9" t="s">
        <v>75</v>
      </c>
      <c r="D20" s="9" t="s">
        <v>78</v>
      </c>
      <c r="E20" s="10">
        <v>10.696</v>
      </c>
      <c r="F20" s="10" t="s">
        <v>100</v>
      </c>
      <c r="G20" s="13" t="s">
        <v>3</v>
      </c>
      <c r="H20" s="10" t="s">
        <v>31</v>
      </c>
      <c r="I20" s="14">
        <f t="shared" si="0"/>
        <v>3000</v>
      </c>
      <c r="J20" s="19"/>
      <c r="K20" s="14">
        <v>1500</v>
      </c>
      <c r="L20" s="14">
        <v>1500</v>
      </c>
      <c r="M20" s="20">
        <f t="shared" si="1"/>
        <v>0</v>
      </c>
      <c r="N20" s="9"/>
    </row>
    <row r="21" spans="1:14" s="4" customFormat="1" ht="18" customHeight="1">
      <c r="A21" s="8">
        <v>14</v>
      </c>
      <c r="B21" s="28" t="s">
        <v>94</v>
      </c>
      <c r="C21" s="29"/>
      <c r="D21" s="29"/>
      <c r="E21" s="29"/>
      <c r="F21" s="29"/>
      <c r="G21" s="30"/>
      <c r="H21" s="10" t="s">
        <v>95</v>
      </c>
      <c r="I21" s="14">
        <v>1</v>
      </c>
      <c r="J21" s="19"/>
      <c r="K21" s="14"/>
      <c r="L21" s="9"/>
      <c r="M21" s="20">
        <f t="shared" si="1"/>
        <v>0</v>
      </c>
      <c r="N21" s="9"/>
    </row>
    <row r="22" spans="1:14" s="4" customFormat="1" ht="12.75">
      <c r="A22" s="25"/>
      <c r="B22" s="21" t="s">
        <v>14</v>
      </c>
      <c r="C22" s="31"/>
      <c r="D22" s="32"/>
      <c r="E22" s="32"/>
      <c r="F22" s="32"/>
      <c r="G22" s="32"/>
      <c r="H22" s="33"/>
      <c r="I22" s="22">
        <f>SUM(I8:I20)</f>
        <v>131120</v>
      </c>
      <c r="J22" s="34"/>
      <c r="K22" s="35"/>
      <c r="L22" s="36"/>
      <c r="M22" s="23">
        <f>SUM(M8:M21)</f>
        <v>0</v>
      </c>
      <c r="N22" s="9"/>
    </row>
    <row r="23" s="4" customFormat="1" ht="12.75"/>
    <row r="24" spans="2:9" s="4" customFormat="1" ht="12.75">
      <c r="B24" s="5" t="s">
        <v>86</v>
      </c>
      <c r="C24" s="5" t="s">
        <v>87</v>
      </c>
      <c r="D24" s="5"/>
      <c r="E24" s="5"/>
      <c r="F24" s="5"/>
      <c r="G24" s="2"/>
      <c r="H24" s="2"/>
      <c r="I24" s="2"/>
    </row>
    <row r="25" spans="2:9" s="4" customFormat="1" ht="12.75">
      <c r="B25" s="5"/>
      <c r="C25" s="5"/>
      <c r="D25" s="5"/>
      <c r="E25" s="5"/>
      <c r="F25" s="5"/>
      <c r="G25" s="2"/>
      <c r="H25" s="2"/>
      <c r="I25" s="2"/>
    </row>
    <row r="26" spans="2:9" s="4" customFormat="1" ht="12.75">
      <c r="B26" s="5" t="s">
        <v>88</v>
      </c>
      <c r="C26" s="5"/>
      <c r="D26" s="5"/>
      <c r="E26" s="5"/>
      <c r="F26" s="5"/>
      <c r="G26" s="2"/>
      <c r="H26" s="2"/>
      <c r="I26" s="2"/>
    </row>
    <row r="27" spans="2:9" s="4" customFormat="1" ht="12.75">
      <c r="B27" s="27" t="s">
        <v>89</v>
      </c>
      <c r="C27" s="27"/>
      <c r="D27" s="27"/>
      <c r="E27" s="27"/>
      <c r="F27" s="27"/>
      <c r="G27" s="27"/>
      <c r="H27" s="27"/>
      <c r="I27" s="2"/>
    </row>
    <row r="28" spans="2:9" s="4" customFormat="1" ht="12.75">
      <c r="B28" s="27"/>
      <c r="C28" s="27"/>
      <c r="D28" s="27"/>
      <c r="E28" s="27"/>
      <c r="F28" s="27"/>
      <c r="G28" s="27"/>
      <c r="H28" s="27"/>
      <c r="I28" s="2"/>
    </row>
    <row r="29" spans="2:9" s="4" customFormat="1" ht="12.75">
      <c r="B29" s="27"/>
      <c r="C29" s="27"/>
      <c r="D29" s="27"/>
      <c r="E29" s="27"/>
      <c r="F29" s="27"/>
      <c r="G29" s="27"/>
      <c r="H29" s="27"/>
      <c r="I29" s="2"/>
    </row>
    <row r="30" spans="2:9" s="4" customFormat="1" ht="15.75" customHeight="1">
      <c r="B30" s="27"/>
      <c r="C30" s="27"/>
      <c r="D30" s="27"/>
      <c r="E30" s="27"/>
      <c r="F30" s="27"/>
      <c r="G30" s="27"/>
      <c r="H30" s="27"/>
      <c r="I30" s="2"/>
    </row>
    <row r="31" spans="2:9" s="4" customFormat="1" ht="12.75">
      <c r="B31" s="17"/>
      <c r="C31" s="17"/>
      <c r="D31" s="17"/>
      <c r="E31" s="17"/>
      <c r="F31" s="17"/>
      <c r="G31" s="17"/>
      <c r="H31" s="17"/>
      <c r="I31" s="2"/>
    </row>
    <row r="32" spans="1:10" s="4" customFormat="1" ht="12.75">
      <c r="A32" s="2"/>
      <c r="B32" s="5" t="s">
        <v>92</v>
      </c>
      <c r="C32" s="5" t="s">
        <v>5</v>
      </c>
      <c r="D32" s="2"/>
      <c r="E32" s="2"/>
      <c r="F32" s="2"/>
      <c r="G32" s="2"/>
      <c r="H32" s="2"/>
      <c r="I32" s="2"/>
      <c r="J32" s="2"/>
    </row>
    <row r="33" spans="1:10" s="4" customFormat="1" ht="12.75">
      <c r="A33" s="2"/>
      <c r="B33" s="5" t="s">
        <v>98</v>
      </c>
      <c r="C33" s="5" t="s">
        <v>6</v>
      </c>
      <c r="D33" s="2"/>
      <c r="E33" s="2"/>
      <c r="F33" s="2"/>
      <c r="G33" s="2"/>
      <c r="H33" s="2"/>
      <c r="I33" s="2"/>
      <c r="J33" s="2"/>
    </row>
    <row r="34" spans="1:10" s="4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4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4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4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4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4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4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4">
    <mergeCell ref="B27:H30"/>
    <mergeCell ref="B21:G21"/>
    <mergeCell ref="C22:H22"/>
    <mergeCell ref="J22:L22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DiS. Michal Kubík</cp:lastModifiedBy>
  <cp:lastPrinted>2024-02-21T10:57:09Z</cp:lastPrinted>
  <dcterms:created xsi:type="dcterms:W3CDTF">2007-11-21T19:24:09Z</dcterms:created>
  <dcterms:modified xsi:type="dcterms:W3CDTF">2024-02-21T10:57:48Z</dcterms:modified>
  <cp:category/>
  <cp:version/>
  <cp:contentType/>
  <cp:contentStatus/>
</cp:coreProperties>
</file>