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48" i="3" l="1"/>
  <c r="F44" i="3"/>
  <c r="F42" i="3" s="1"/>
  <c r="E51" i="3" s="1"/>
  <c r="F39" i="3"/>
  <c r="F35" i="3"/>
  <c r="F30" i="3"/>
  <c r="F26" i="3"/>
  <c r="F24" i="3" s="1"/>
  <c r="F21" i="3"/>
  <c r="F17" i="3"/>
  <c r="F15" i="3" l="1"/>
  <c r="F33" i="3"/>
  <c r="F8" i="3"/>
  <c r="F12" i="3"/>
  <c r="F6" i="3" l="1"/>
</calcChain>
</file>

<file path=xl/sharedStrings.xml><?xml version="1.0" encoding="utf-8"?>
<sst xmlns="http://schemas.openxmlformats.org/spreadsheetml/2006/main" count="70" uniqueCount="22">
  <si>
    <t>Etapa I.</t>
  </si>
  <si>
    <t>Etapa II.</t>
  </si>
  <si>
    <t>Etapa</t>
  </si>
  <si>
    <t>Dílčí položka</t>
  </si>
  <si>
    <t>Cena za položku
v Kč bez DPH</t>
  </si>
  <si>
    <t>Cena za etapu
v Kč bez DPH</t>
  </si>
  <si>
    <t>Soupis hlavních činností</t>
  </si>
  <si>
    <t>Zadavatelem předpokládaný rozsah výkonu AD ve dnech
(počet dní výkonu AD na stavbě či v kanceláři, předpoklad četnosti 1x za 14 dní)</t>
  </si>
  <si>
    <t>Uchazeč doplní pouze buňky s vloženou hodnou 1,11 dle svého návrhu. Jiné úpravy nejsou přípustné a budou znamenat vyřazení nabídky uchazeče.</t>
  </si>
  <si>
    <t xml:space="preserve">Cena výkonu AD kalkulovaná za jeden den výkonu autorského dozoru (projektanta) na stavbě či v kanceláři na výzvu objednatele dle individuální kalkulace (Kč/den). 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</si>
  <si>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>Dokladová část</t>
  </si>
  <si>
    <t>Zjednodušená PD (výkresová a textová část)</t>
  </si>
  <si>
    <t>Rozpočtová část (Soupis prací v podrobnosti umožňující sestavení nabídkové ceny na realizaci stavby v souladu se zákonem o zadávání veřejných zakázek vycházející v maximálně možné míře z cenové soustavy ÚRS oceněný a neoceněný)</t>
  </si>
  <si>
    <t>Název VZ:</t>
  </si>
  <si>
    <t>Celková cena za provedení díla v Kč bez DPH</t>
  </si>
  <si>
    <t>Zaměření + Shromáždění dostupných podkladů</t>
  </si>
  <si>
    <t>Číslo a název akce: 139251021, VD České Kopisty, sanace nadjezí a podjezí</t>
  </si>
  <si>
    <t>Číslo a název akce: 139251022, VD Roudnice n.L., sanace nadjezí a podjezí</t>
  </si>
  <si>
    <t>Číslo a název akce: 139251023, VD Obříství, sanace nadjezí a podjezí</t>
  </si>
  <si>
    <t>Číslo a název akce: 139251025, VD Lovosice, sanace nadjezí a podjezí</t>
  </si>
  <si>
    <t>Labe, sanace nadjezí a podjezí 5 VD po povodni – zpracování PD</t>
  </si>
  <si>
    <t>Číslo a název akce: 139251019, VD Dolní Beřkovice, sanace nadjezí a podjezí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</si>
</sst>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Fill="1" applyProtection="1"/>
    <xf numFmtId="0" fontId="7" fillId="0" borderId="8" xfId="0" applyFont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vertical="center"/>
      <protection locked="0"/>
    </xf>
    <xf numFmtId="4" fontId="2" fillId="2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 vertical="center" wrapText="1"/>
    </xf>
    <xf numFmtId="4" fontId="2" fillId="0" borderId="11" xfId="0" applyNumberFormat="1" applyFont="1" applyFill="1" applyBorder="1" applyAlignment="1" applyProtection="1">
      <alignment horizontal="center" vertical="center"/>
    </xf>
    <xf numFmtId="0" fontId="2" fillId="5" borderId="9" xfId="0" applyFont="1" applyFill="1" applyBorder="1" applyProtection="1"/>
    <xf numFmtId="4" fontId="3" fillId="5" borderId="14" xfId="0" applyNumberFormat="1" applyFont="1" applyFill="1" applyBorder="1" applyAlignment="1" applyProtection="1">
      <alignment horizontal="center" vertical="center"/>
    </xf>
    <xf numFmtId="1" fontId="8" fillId="3" borderId="1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 wrapText="1"/>
    </xf>
    <xf numFmtId="4" fontId="8" fillId="0" borderId="5" xfId="0" applyNumberFormat="1" applyFont="1" applyBorder="1" applyAlignment="1" applyProtection="1">
      <alignment horizontal="center" vertical="center"/>
    </xf>
    <xf numFmtId="4" fontId="8" fillId="0" borderId="7" xfId="0" applyNumberFormat="1" applyFont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4" fontId="5" fillId="4" borderId="1" xfId="0" applyNumberFormat="1" applyFont="1" applyFill="1" applyBorder="1" applyAlignment="1" applyProtection="1">
      <alignment horizontal="center" vertical="center"/>
    </xf>
    <xf numFmtId="4" fontId="5" fillId="4" borderId="3" xfId="0" applyNumberFormat="1" applyFont="1" applyFill="1" applyBorder="1" applyAlignment="1" applyProtection="1">
      <alignment horizontal="center" vertical="center"/>
    </xf>
    <xf numFmtId="0" fontId="7" fillId="5" borderId="12" xfId="0" applyFont="1" applyFill="1" applyBorder="1" applyAlignment="1" applyProtection="1">
      <alignment horizontal="left" vertical="center" wrapText="1"/>
    </xf>
    <xf numFmtId="0" fontId="7" fillId="5" borderId="13" xfId="0" applyFont="1" applyFill="1" applyBorder="1" applyAlignment="1" applyProtection="1">
      <alignment horizontal="left" vertical="center" wrapText="1"/>
    </xf>
    <xf numFmtId="0" fontId="7" fillId="5" borderId="10" xfId="0" applyFont="1" applyFill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vertical="center" wrapText="1"/>
    </xf>
    <xf numFmtId="0" fontId="7" fillId="4" borderId="12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Protection="1"/>
    <xf numFmtId="4" fontId="3" fillId="4" borderId="14" xfId="0" applyNumberFormat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left" vertical="center" wrapText="1"/>
    </xf>
    <xf numFmtId="0" fontId="7" fillId="2" borderId="13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Protection="1"/>
    <xf numFmtId="4" fontId="3" fillId="2" borderId="14" xfId="0" applyNumberFormat="1" applyFont="1" applyFill="1" applyBorder="1" applyAlignment="1" applyProtection="1">
      <alignment horizontal="center" vertical="center"/>
    </xf>
    <xf numFmtId="0" fontId="7" fillId="6" borderId="12" xfId="0" applyFont="1" applyFill="1" applyBorder="1" applyAlignment="1" applyProtection="1">
      <alignment horizontal="left" vertical="center" wrapText="1"/>
    </xf>
    <xf numFmtId="0" fontId="7" fillId="6" borderId="13" xfId="0" applyFont="1" applyFill="1" applyBorder="1" applyAlignment="1" applyProtection="1">
      <alignment horizontal="left" vertical="center" wrapText="1"/>
    </xf>
    <xf numFmtId="0" fontId="7" fillId="6" borderId="10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Protection="1"/>
    <xf numFmtId="4" fontId="3" fillId="6" borderId="14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3"/>
  <sheetViews>
    <sheetView tabSelected="1" topLeftCell="A37" workbookViewId="0">
      <selection activeCell="E49" sqref="E49"/>
    </sheetView>
  </sheetViews>
  <sheetFormatPr defaultRowHeight="12.75" x14ac:dyDescent="0.2"/>
  <cols>
    <col min="1" max="1" width="3.7109375" style="2" customWidth="1"/>
    <col min="2" max="2" width="12.85546875" style="2" customWidth="1"/>
    <col min="3" max="3" width="73.5703125" style="2" customWidth="1"/>
    <col min="4" max="4" width="8.7109375" style="2" customWidth="1"/>
    <col min="5" max="5" width="18.5703125" style="2" customWidth="1"/>
    <col min="6" max="6" width="16.5703125" style="2" customWidth="1"/>
    <col min="7" max="7" width="12.42578125" style="2" bestFit="1" customWidth="1"/>
    <col min="8" max="16384" width="9.140625" style="2"/>
  </cols>
  <sheetData>
    <row r="1" spans="2:6" ht="18" x14ac:dyDescent="0.25">
      <c r="B1" s="1" t="s">
        <v>6</v>
      </c>
    </row>
    <row r="2" spans="2:6" ht="15.75" customHeight="1" x14ac:dyDescent="0.2">
      <c r="B2" s="3"/>
      <c r="C2" s="3"/>
      <c r="D2" s="3"/>
      <c r="E2" s="3"/>
      <c r="F2" s="3"/>
    </row>
    <row r="3" spans="2:6" ht="15.75" customHeight="1" x14ac:dyDescent="0.2">
      <c r="B3" s="3"/>
      <c r="C3" s="3"/>
      <c r="D3" s="3"/>
      <c r="E3" s="3"/>
      <c r="F3" s="3"/>
    </row>
    <row r="4" spans="2:6" ht="18" customHeight="1" x14ac:dyDescent="0.25">
      <c r="B4" s="4" t="s">
        <v>13</v>
      </c>
      <c r="C4" s="22" t="s">
        <v>20</v>
      </c>
      <c r="D4" s="23"/>
      <c r="E4" s="22"/>
    </row>
    <row r="5" spans="2:6" ht="18" customHeight="1" thickBot="1" x14ac:dyDescent="0.3">
      <c r="B5" s="6"/>
      <c r="C5" s="22"/>
      <c r="D5" s="23"/>
      <c r="E5" s="23"/>
    </row>
    <row r="6" spans="2:6" ht="24" customHeight="1" x14ac:dyDescent="0.2">
      <c r="B6" s="34" t="s">
        <v>21</v>
      </c>
      <c r="C6" s="35"/>
      <c r="D6" s="36"/>
      <c r="E6" s="19"/>
      <c r="F6" s="20">
        <f>F8+F12</f>
        <v>6.66</v>
      </c>
    </row>
    <row r="7" spans="2:6" s="5" customFormat="1" ht="30" customHeight="1" x14ac:dyDescent="0.2">
      <c r="B7" s="15" t="s">
        <v>2</v>
      </c>
      <c r="C7" s="37" t="s">
        <v>3</v>
      </c>
      <c r="D7" s="37"/>
      <c r="E7" s="7" t="s">
        <v>4</v>
      </c>
      <c r="F7" s="16" t="s">
        <v>5</v>
      </c>
    </row>
    <row r="8" spans="2:6" ht="20.100000000000001" customHeight="1" x14ac:dyDescent="0.2">
      <c r="B8" s="24" t="s">
        <v>0</v>
      </c>
      <c r="C8" s="26" t="s">
        <v>15</v>
      </c>
      <c r="D8" s="38"/>
      <c r="E8" s="8">
        <v>1.1100000000000001</v>
      </c>
      <c r="F8" s="27">
        <f>SUM(E8:E11)</f>
        <v>4.4400000000000004</v>
      </c>
    </row>
    <row r="9" spans="2:6" ht="20.100000000000001" customHeight="1" x14ac:dyDescent="0.2">
      <c r="B9" s="24"/>
      <c r="C9" s="26" t="s">
        <v>11</v>
      </c>
      <c r="D9" s="38"/>
      <c r="E9" s="8">
        <v>1.1100000000000001</v>
      </c>
      <c r="F9" s="27"/>
    </row>
    <row r="10" spans="2:6" ht="20.100000000000001" customHeight="1" x14ac:dyDescent="0.2">
      <c r="B10" s="24"/>
      <c r="C10" s="38" t="s">
        <v>10</v>
      </c>
      <c r="D10" s="38"/>
      <c r="E10" s="8">
        <v>1.1100000000000001</v>
      </c>
      <c r="F10" s="27"/>
    </row>
    <row r="11" spans="2:6" ht="39.950000000000003" customHeight="1" x14ac:dyDescent="0.2">
      <c r="B11" s="24"/>
      <c r="C11" s="39" t="s">
        <v>12</v>
      </c>
      <c r="D11" s="39"/>
      <c r="E11" s="8">
        <v>1.1100000000000001</v>
      </c>
      <c r="F11" s="27"/>
    </row>
    <row r="12" spans="2:6" ht="80.099999999999994" customHeight="1" x14ac:dyDescent="0.2">
      <c r="B12" s="24" t="s">
        <v>1</v>
      </c>
      <c r="C12" s="26" t="s">
        <v>9</v>
      </c>
      <c r="D12" s="26"/>
      <c r="E12" s="9">
        <v>1.1100000000000001</v>
      </c>
      <c r="F12" s="27">
        <f>E12*D13</f>
        <v>2.2200000000000002</v>
      </c>
    </row>
    <row r="13" spans="2:6" ht="30" customHeight="1" thickBot="1" x14ac:dyDescent="0.25">
      <c r="B13" s="25"/>
      <c r="C13" s="17" t="s">
        <v>7</v>
      </c>
      <c r="D13" s="21">
        <v>2</v>
      </c>
      <c r="E13" s="18"/>
      <c r="F13" s="28"/>
    </row>
    <row r="14" spans="2:6" ht="18.75" customHeight="1" thickBot="1" x14ac:dyDescent="0.25">
      <c r="B14" s="10"/>
      <c r="C14" s="11"/>
      <c r="D14" s="14"/>
      <c r="E14" s="12"/>
      <c r="F14" s="13"/>
    </row>
    <row r="15" spans="2:6" ht="24" customHeight="1" x14ac:dyDescent="0.2">
      <c r="B15" s="40" t="s">
        <v>16</v>
      </c>
      <c r="C15" s="41"/>
      <c r="D15" s="42"/>
      <c r="E15" s="43"/>
      <c r="F15" s="44">
        <f>F17+F21</f>
        <v>6.66</v>
      </c>
    </row>
    <row r="16" spans="2:6" s="5" customFormat="1" ht="30" customHeight="1" x14ac:dyDescent="0.2">
      <c r="B16" s="15" t="s">
        <v>2</v>
      </c>
      <c r="C16" s="37" t="s">
        <v>3</v>
      </c>
      <c r="D16" s="37"/>
      <c r="E16" s="7" t="s">
        <v>4</v>
      </c>
      <c r="F16" s="16" t="s">
        <v>5</v>
      </c>
    </row>
    <row r="17" spans="2:6" ht="20.100000000000001" customHeight="1" x14ac:dyDescent="0.2">
      <c r="B17" s="24" t="s">
        <v>0</v>
      </c>
      <c r="C17" s="26" t="s">
        <v>15</v>
      </c>
      <c r="D17" s="38"/>
      <c r="E17" s="8">
        <v>1.1100000000000001</v>
      </c>
      <c r="F17" s="27">
        <f>SUM(E17:E20)</f>
        <v>4.4400000000000004</v>
      </c>
    </row>
    <row r="18" spans="2:6" ht="20.100000000000001" customHeight="1" x14ac:dyDescent="0.2">
      <c r="B18" s="24"/>
      <c r="C18" s="26" t="s">
        <v>11</v>
      </c>
      <c r="D18" s="38"/>
      <c r="E18" s="8">
        <v>1.1100000000000001</v>
      </c>
      <c r="F18" s="27"/>
    </row>
    <row r="19" spans="2:6" ht="20.100000000000001" customHeight="1" x14ac:dyDescent="0.2">
      <c r="B19" s="24"/>
      <c r="C19" s="38" t="s">
        <v>10</v>
      </c>
      <c r="D19" s="38"/>
      <c r="E19" s="8">
        <v>1.1100000000000001</v>
      </c>
      <c r="F19" s="27"/>
    </row>
    <row r="20" spans="2:6" ht="39.950000000000003" customHeight="1" x14ac:dyDescent="0.2">
      <c r="B20" s="24"/>
      <c r="C20" s="39" t="s">
        <v>12</v>
      </c>
      <c r="D20" s="39"/>
      <c r="E20" s="8">
        <v>1.1100000000000001</v>
      </c>
      <c r="F20" s="27"/>
    </row>
    <row r="21" spans="2:6" ht="80.099999999999994" customHeight="1" x14ac:dyDescent="0.2">
      <c r="B21" s="24" t="s">
        <v>1</v>
      </c>
      <c r="C21" s="26" t="s">
        <v>9</v>
      </c>
      <c r="D21" s="26"/>
      <c r="E21" s="9">
        <v>1.1100000000000001</v>
      </c>
      <c r="F21" s="27">
        <f>E21*D22</f>
        <v>2.2200000000000002</v>
      </c>
    </row>
    <row r="22" spans="2:6" ht="30" customHeight="1" thickBot="1" x14ac:dyDescent="0.25">
      <c r="B22" s="25"/>
      <c r="C22" s="17" t="s">
        <v>7</v>
      </c>
      <c r="D22" s="21">
        <v>2</v>
      </c>
      <c r="E22" s="18"/>
      <c r="F22" s="28"/>
    </row>
    <row r="23" spans="2:6" ht="15.75" thickBot="1" x14ac:dyDescent="0.25">
      <c r="B23" s="10"/>
      <c r="C23" s="11"/>
      <c r="D23" s="14"/>
      <c r="E23" s="12"/>
      <c r="F23" s="13"/>
    </row>
    <row r="24" spans="2:6" ht="24" customHeight="1" x14ac:dyDescent="0.2">
      <c r="B24" s="45" t="s">
        <v>17</v>
      </c>
      <c r="C24" s="46"/>
      <c r="D24" s="47"/>
      <c r="E24" s="48"/>
      <c r="F24" s="49">
        <f>F26+F30</f>
        <v>6.66</v>
      </c>
    </row>
    <row r="25" spans="2:6" s="5" customFormat="1" ht="30" customHeight="1" x14ac:dyDescent="0.2">
      <c r="B25" s="15" t="s">
        <v>2</v>
      </c>
      <c r="C25" s="37" t="s">
        <v>3</v>
      </c>
      <c r="D25" s="37"/>
      <c r="E25" s="7" t="s">
        <v>4</v>
      </c>
      <c r="F25" s="16" t="s">
        <v>5</v>
      </c>
    </row>
    <row r="26" spans="2:6" ht="20.100000000000001" customHeight="1" x14ac:dyDescent="0.2">
      <c r="B26" s="24" t="s">
        <v>0</v>
      </c>
      <c r="C26" s="26" t="s">
        <v>15</v>
      </c>
      <c r="D26" s="38"/>
      <c r="E26" s="8">
        <v>1.1100000000000001</v>
      </c>
      <c r="F26" s="27">
        <f>SUM(E26:E29)</f>
        <v>4.4400000000000004</v>
      </c>
    </row>
    <row r="27" spans="2:6" ht="20.100000000000001" customHeight="1" x14ac:dyDescent="0.2">
      <c r="B27" s="24"/>
      <c r="C27" s="26" t="s">
        <v>11</v>
      </c>
      <c r="D27" s="38"/>
      <c r="E27" s="8">
        <v>1.1100000000000001</v>
      </c>
      <c r="F27" s="27"/>
    </row>
    <row r="28" spans="2:6" ht="20.100000000000001" customHeight="1" x14ac:dyDescent="0.2">
      <c r="B28" s="24"/>
      <c r="C28" s="38" t="s">
        <v>10</v>
      </c>
      <c r="D28" s="38"/>
      <c r="E28" s="8">
        <v>1.1100000000000001</v>
      </c>
      <c r="F28" s="27"/>
    </row>
    <row r="29" spans="2:6" ht="39.950000000000003" customHeight="1" x14ac:dyDescent="0.2">
      <c r="B29" s="24"/>
      <c r="C29" s="39" t="s">
        <v>12</v>
      </c>
      <c r="D29" s="39"/>
      <c r="E29" s="8">
        <v>1.1100000000000001</v>
      </c>
      <c r="F29" s="27"/>
    </row>
    <row r="30" spans="2:6" ht="80.099999999999994" customHeight="1" x14ac:dyDescent="0.2">
      <c r="B30" s="24" t="s">
        <v>1</v>
      </c>
      <c r="C30" s="26" t="s">
        <v>9</v>
      </c>
      <c r="D30" s="26"/>
      <c r="E30" s="9">
        <v>1.1100000000000001</v>
      </c>
      <c r="F30" s="27">
        <f>E30*D31</f>
        <v>2.2200000000000002</v>
      </c>
    </row>
    <row r="31" spans="2:6" ht="30" customHeight="1" thickBot="1" x14ac:dyDescent="0.25">
      <c r="B31" s="25"/>
      <c r="C31" s="17" t="s">
        <v>7</v>
      </c>
      <c r="D31" s="21">
        <v>2</v>
      </c>
      <c r="E31" s="18"/>
      <c r="F31" s="28"/>
    </row>
    <row r="32" spans="2:6" ht="15.75" thickBot="1" x14ac:dyDescent="0.25">
      <c r="B32" s="10"/>
      <c r="C32" s="11"/>
      <c r="D32" s="14"/>
      <c r="E32" s="12"/>
      <c r="F32" s="13"/>
    </row>
    <row r="33" spans="2:6" ht="24" customHeight="1" x14ac:dyDescent="0.2">
      <c r="B33" s="50" t="s">
        <v>18</v>
      </c>
      <c r="C33" s="51"/>
      <c r="D33" s="52"/>
      <c r="E33" s="53"/>
      <c r="F33" s="54">
        <f>F35+F39</f>
        <v>6.66</v>
      </c>
    </row>
    <row r="34" spans="2:6" s="5" customFormat="1" ht="30" customHeight="1" x14ac:dyDescent="0.2">
      <c r="B34" s="15" t="s">
        <v>2</v>
      </c>
      <c r="C34" s="37" t="s">
        <v>3</v>
      </c>
      <c r="D34" s="37"/>
      <c r="E34" s="7" t="s">
        <v>4</v>
      </c>
      <c r="F34" s="16" t="s">
        <v>5</v>
      </c>
    </row>
    <row r="35" spans="2:6" ht="20.100000000000001" customHeight="1" x14ac:dyDescent="0.2">
      <c r="B35" s="24" t="s">
        <v>0</v>
      </c>
      <c r="C35" s="26" t="s">
        <v>15</v>
      </c>
      <c r="D35" s="38"/>
      <c r="E35" s="8">
        <v>1.1100000000000001</v>
      </c>
      <c r="F35" s="27">
        <f>SUM(E35:E38)</f>
        <v>4.4400000000000004</v>
      </c>
    </row>
    <row r="36" spans="2:6" ht="20.100000000000001" customHeight="1" x14ac:dyDescent="0.2">
      <c r="B36" s="24"/>
      <c r="C36" s="26" t="s">
        <v>11</v>
      </c>
      <c r="D36" s="38"/>
      <c r="E36" s="8">
        <v>1.1100000000000001</v>
      </c>
      <c r="F36" s="27"/>
    </row>
    <row r="37" spans="2:6" ht="20.100000000000001" customHeight="1" x14ac:dyDescent="0.2">
      <c r="B37" s="24"/>
      <c r="C37" s="38" t="s">
        <v>10</v>
      </c>
      <c r="D37" s="38"/>
      <c r="E37" s="8">
        <v>1.1100000000000001</v>
      </c>
      <c r="F37" s="27"/>
    </row>
    <row r="38" spans="2:6" ht="39.950000000000003" customHeight="1" x14ac:dyDescent="0.2">
      <c r="B38" s="24"/>
      <c r="C38" s="39" t="s">
        <v>12</v>
      </c>
      <c r="D38" s="39"/>
      <c r="E38" s="8">
        <v>1.1100000000000001</v>
      </c>
      <c r="F38" s="27"/>
    </row>
    <row r="39" spans="2:6" ht="80.099999999999994" customHeight="1" x14ac:dyDescent="0.2">
      <c r="B39" s="24" t="s">
        <v>1</v>
      </c>
      <c r="C39" s="26" t="s">
        <v>9</v>
      </c>
      <c r="D39" s="26"/>
      <c r="E39" s="9">
        <v>1.1100000000000001</v>
      </c>
      <c r="F39" s="27">
        <f>E39*D40</f>
        <v>2.2200000000000002</v>
      </c>
    </row>
    <row r="40" spans="2:6" ht="30" customHeight="1" thickBot="1" x14ac:dyDescent="0.25">
      <c r="B40" s="25"/>
      <c r="C40" s="17" t="s">
        <v>7</v>
      </c>
      <c r="D40" s="21">
        <v>2</v>
      </c>
      <c r="E40" s="18"/>
      <c r="F40" s="28"/>
    </row>
    <row r="41" spans="2:6" ht="15.75" thickBot="1" x14ac:dyDescent="0.25">
      <c r="B41" s="10"/>
      <c r="C41" s="11"/>
      <c r="D41" s="14"/>
      <c r="E41" s="12"/>
      <c r="F41" s="13"/>
    </row>
    <row r="42" spans="2:6" ht="24" customHeight="1" x14ac:dyDescent="0.2">
      <c r="B42" s="34" t="s">
        <v>19</v>
      </c>
      <c r="C42" s="35"/>
      <c r="D42" s="36"/>
      <c r="E42" s="19"/>
      <c r="F42" s="20">
        <f>F44+F48</f>
        <v>6.66</v>
      </c>
    </row>
    <row r="43" spans="2:6" s="5" customFormat="1" ht="30" customHeight="1" x14ac:dyDescent="0.2">
      <c r="B43" s="15" t="s">
        <v>2</v>
      </c>
      <c r="C43" s="37" t="s">
        <v>3</v>
      </c>
      <c r="D43" s="37"/>
      <c r="E43" s="7" t="s">
        <v>4</v>
      </c>
      <c r="F43" s="16" t="s">
        <v>5</v>
      </c>
    </row>
    <row r="44" spans="2:6" ht="20.100000000000001" customHeight="1" x14ac:dyDescent="0.2">
      <c r="B44" s="24" t="s">
        <v>0</v>
      </c>
      <c r="C44" s="26" t="s">
        <v>15</v>
      </c>
      <c r="D44" s="38"/>
      <c r="E44" s="8">
        <v>1.1100000000000001</v>
      </c>
      <c r="F44" s="27">
        <f>SUM(E44:E47)</f>
        <v>4.4400000000000004</v>
      </c>
    </row>
    <row r="45" spans="2:6" ht="20.100000000000001" customHeight="1" x14ac:dyDescent="0.2">
      <c r="B45" s="24"/>
      <c r="C45" s="26" t="s">
        <v>11</v>
      </c>
      <c r="D45" s="38"/>
      <c r="E45" s="8">
        <v>1.1100000000000001</v>
      </c>
      <c r="F45" s="27"/>
    </row>
    <row r="46" spans="2:6" ht="20.100000000000001" customHeight="1" x14ac:dyDescent="0.2">
      <c r="B46" s="24"/>
      <c r="C46" s="38" t="s">
        <v>10</v>
      </c>
      <c r="D46" s="38"/>
      <c r="E46" s="8">
        <v>1.1100000000000001</v>
      </c>
      <c r="F46" s="27"/>
    </row>
    <row r="47" spans="2:6" ht="39.950000000000003" customHeight="1" x14ac:dyDescent="0.2">
      <c r="B47" s="24"/>
      <c r="C47" s="39" t="s">
        <v>12</v>
      </c>
      <c r="D47" s="39"/>
      <c r="E47" s="8">
        <v>1.1100000000000001</v>
      </c>
      <c r="F47" s="27"/>
    </row>
    <row r="48" spans="2:6" ht="80.099999999999994" customHeight="1" x14ac:dyDescent="0.2">
      <c r="B48" s="24" t="s">
        <v>1</v>
      </c>
      <c r="C48" s="26" t="s">
        <v>9</v>
      </c>
      <c r="D48" s="26"/>
      <c r="E48" s="9">
        <v>1.1100000000000001</v>
      </c>
      <c r="F48" s="27">
        <f>E48*D49</f>
        <v>2.2200000000000002</v>
      </c>
    </row>
    <row r="49" spans="2:6" ht="30" customHeight="1" thickBot="1" x14ac:dyDescent="0.25">
      <c r="B49" s="25"/>
      <c r="C49" s="17" t="s">
        <v>7</v>
      </c>
      <c r="D49" s="21">
        <v>2</v>
      </c>
      <c r="E49" s="18"/>
      <c r="F49" s="28"/>
    </row>
    <row r="50" spans="2:6" ht="15.75" thickBot="1" x14ac:dyDescent="0.25">
      <c r="B50" s="10"/>
      <c r="C50" s="11"/>
      <c r="D50" s="14"/>
      <c r="E50" s="12"/>
      <c r="F50" s="13"/>
    </row>
    <row r="51" spans="2:6" ht="21" thickBot="1" x14ac:dyDescent="0.25">
      <c r="B51" s="29" t="s">
        <v>14</v>
      </c>
      <c r="C51" s="30"/>
      <c r="D51" s="31"/>
      <c r="E51" s="32">
        <f>SUM(F42,F33,F24,F15,F6)</f>
        <v>33.299999999999997</v>
      </c>
      <c r="F51" s="33"/>
    </row>
    <row r="53" spans="2:6" x14ac:dyDescent="0.2">
      <c r="B53" s="2" t="s">
        <v>8</v>
      </c>
    </row>
  </sheetData>
  <sheetProtection selectLockedCells="1"/>
  <mergeCells count="57">
    <mergeCell ref="B6:D6"/>
    <mergeCell ref="C7:D7"/>
    <mergeCell ref="C8:D8"/>
    <mergeCell ref="C11:D11"/>
    <mergeCell ref="B12:B13"/>
    <mergeCell ref="C12:D12"/>
    <mergeCell ref="C9:D9"/>
    <mergeCell ref="B8:B11"/>
    <mergeCell ref="C10:D10"/>
    <mergeCell ref="B15:D15"/>
    <mergeCell ref="F8:F11"/>
    <mergeCell ref="F12:F13"/>
    <mergeCell ref="C16:D16"/>
    <mergeCell ref="B17:B20"/>
    <mergeCell ref="C17:D17"/>
    <mergeCell ref="F17:F20"/>
    <mergeCell ref="C18:D18"/>
    <mergeCell ref="C19:D19"/>
    <mergeCell ref="C20:D20"/>
    <mergeCell ref="B21:B22"/>
    <mergeCell ref="C21:D21"/>
    <mergeCell ref="F21:F22"/>
    <mergeCell ref="B24:D24"/>
    <mergeCell ref="C25:D25"/>
    <mergeCell ref="B26:B29"/>
    <mergeCell ref="C26:D26"/>
    <mergeCell ref="F26:F29"/>
    <mergeCell ref="C27:D27"/>
    <mergeCell ref="C28:D28"/>
    <mergeCell ref="C29:D29"/>
    <mergeCell ref="B30:B31"/>
    <mergeCell ref="C30:D30"/>
    <mergeCell ref="F30:F31"/>
    <mergeCell ref="B33:D33"/>
    <mergeCell ref="C34:D34"/>
    <mergeCell ref="B35:B38"/>
    <mergeCell ref="C35:D35"/>
    <mergeCell ref="F35:F38"/>
    <mergeCell ref="C36:D36"/>
    <mergeCell ref="C37:D37"/>
    <mergeCell ref="C38:D38"/>
    <mergeCell ref="B39:B40"/>
    <mergeCell ref="C39:D39"/>
    <mergeCell ref="F39:F40"/>
    <mergeCell ref="B42:D42"/>
    <mergeCell ref="C43:D43"/>
    <mergeCell ref="B44:B47"/>
    <mergeCell ref="C44:D44"/>
    <mergeCell ref="F44:F47"/>
    <mergeCell ref="C45:D45"/>
    <mergeCell ref="C46:D46"/>
    <mergeCell ref="C47:D47"/>
    <mergeCell ref="B48:B49"/>
    <mergeCell ref="C48:D48"/>
    <mergeCell ref="F48:F49"/>
    <mergeCell ref="B51:D51"/>
    <mergeCell ref="E51:F51"/>
  </mergeCells>
  <phoneticPr fontId="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2024-09-18T09:23:21Z</dcterms:created>
  <dcterms:modified xsi:type="dcterms:W3CDTF">2025-03-14T08:29:05Z</dcterms:modified>
</cp:coreProperties>
</file>