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Mobilní datové služby pro M2M komunikaci, včetně dohledové platformy VZMR Rid\Výzva_VZMR\"/>
    </mc:Choice>
  </mc:AlternateContent>
  <xr:revisionPtr revIDLastSave="0" documentId="13_ncr:1_{C48ECB99-C0D8-4F65-8215-3F3ECECB0B3E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19" i="1" l="1"/>
  <c r="E20" i="1"/>
  <c r="E21" i="1"/>
  <c r="E10" i="1" l="1"/>
  <c r="E6" i="1"/>
  <c r="E12" i="1" l="1"/>
  <c r="E7" i="1"/>
  <c r="E8" i="1"/>
  <c r="G20" i="1" l="1"/>
  <c r="G21" i="1"/>
  <c r="E17" i="1"/>
  <c r="G17" i="1" s="1"/>
  <c r="E18" i="1"/>
  <c r="G18" i="1" s="1"/>
  <c r="G8" i="1" l="1"/>
  <c r="G7" i="1"/>
  <c r="E14" i="1"/>
  <c r="G14" i="1" s="1"/>
  <c r="E13" i="1"/>
  <c r="G12" i="1"/>
  <c r="E11" i="1"/>
  <c r="G11" i="1" s="1"/>
  <c r="E24" i="1"/>
  <c r="G13" i="1" l="1"/>
  <c r="G10" i="1"/>
  <c r="G6" i="1"/>
  <c r="G25" i="1" l="1"/>
  <c r="E22" i="1"/>
  <c r="G22" i="1" s="1"/>
  <c r="E16" i="1"/>
  <c r="E27" i="1" s="1"/>
  <c r="E30" i="1" s="1"/>
  <c r="G19" i="1"/>
  <c r="G16" i="1" l="1"/>
  <c r="G28" i="1" s="1"/>
  <c r="G31" i="1" s="1"/>
</calcChain>
</file>

<file path=xl/sharedStrings.xml><?xml version="1.0" encoding="utf-8"?>
<sst xmlns="http://schemas.openxmlformats.org/spreadsheetml/2006/main" count="50" uniqueCount="38">
  <si>
    <t>Cenová nabídka</t>
  </si>
  <si>
    <t>Druh požadované služby</t>
  </si>
  <si>
    <t>Jednotka</t>
  </si>
  <si>
    <t>Cena za jednotku (bez DPH)</t>
  </si>
  <si>
    <t>Orientační počet jednotek za 1 měsíc</t>
  </si>
  <si>
    <t>DPH [%]</t>
  </si>
  <si>
    <t>SMS</t>
  </si>
  <si>
    <t>SIM</t>
  </si>
  <si>
    <t>KS</t>
  </si>
  <si>
    <t>Celková nabídková cena za 1 měsíc bez DPH</t>
  </si>
  <si>
    <t>Celková nabídková cena za 1 měsíc s DPH</t>
  </si>
  <si>
    <t>Vnitrostátní služby SMS do ostatních sítí (odeslání 1 SMS)</t>
  </si>
  <si>
    <t>Vnitrostátní služby SMS do vlastní sítě uchazeče (odeslání 1 SMS)</t>
  </si>
  <si>
    <t>Paušální platba za datovou SIM kartu zařazenou v platformě</t>
  </si>
  <si>
    <t>Paušální platba za dohledovou platforma</t>
  </si>
  <si>
    <t>Poplatek za zřízení dohledové platformy</t>
  </si>
  <si>
    <t>Poplatek za aktivaci SIM karty v dohledové platformě</t>
  </si>
  <si>
    <t>Poplatek za migraci SIM karty do dohledové platformy</t>
  </si>
  <si>
    <t>Privátní APN</t>
  </si>
  <si>
    <t>Poplatek za zřízení privátní APN</t>
  </si>
  <si>
    <t>Paušální platba za provoz privátní APN</t>
  </si>
  <si>
    <t>Paušální platba za členství SIM karty v privátní APN</t>
  </si>
  <si>
    <t>měsíc</t>
  </si>
  <si>
    <t>Sdílený objem přenesených dat v datovém balíčku ne nižším než 30 GB</t>
  </si>
  <si>
    <t>Celková nabídková cena za dobu plnění (48 měsíců) bez DPH</t>
  </si>
  <si>
    <t>Celková nabídková cena za dobu plnění (48 měsíců) s DPH</t>
  </si>
  <si>
    <t>Sdílený objem přenesených dat v datovém balíčku ne nižším než 40 GB</t>
  </si>
  <si>
    <t>Podmíněný opakovaný objem přenesných dat v datovém balíčku ne nižším než 1 GB při překročení datového sdíleného balíčku v ČR</t>
  </si>
  <si>
    <t>Dohledová platforma pro tarif "Technologický"</t>
  </si>
  <si>
    <t>Tarif "Technologický" - datové SIM karty s možností zařazení do privátní APN</t>
  </si>
  <si>
    <t>Podmíněný opakovaný objem přenesných dat v datovém balíčku ne nižším než 1 GB při čerpání dat v EU</t>
  </si>
  <si>
    <t>Jednorázové zřizovací poplatky cena bez DPH</t>
  </si>
  <si>
    <t>Jednorázové zřizovací poplatky s DPH</t>
  </si>
  <si>
    <t>Cena celkem za položku (bez DPH)</t>
  </si>
  <si>
    <t>Cena celkem za položku (s DPH)</t>
  </si>
  <si>
    <t>-</t>
  </si>
  <si>
    <t>Sdílený objem přenesených dat v datovém balíčku ne nižším než 50 GB</t>
  </si>
  <si>
    <t>Poskytovatel vyplní či upraví pouze sloupec C (modře a žlutě označené buňky), obsah a vzorce ostatních buněk upravovat nesmí. Veškeré slevy a bonusy poskytované uchazečem budou započteny do jednotkových cen uvedených ve sloupci C (modře označené buňky).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</si>
</sst>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6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.5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vertical="top"/>
    </xf>
    <xf numFmtId="0" fontId="3" fillId="3" borderId="5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5" borderId="7" xfId="0" applyFont="1" applyFill="1" applyBorder="1" applyAlignment="1">
      <alignment horizontal="left" vertical="top"/>
    </xf>
    <xf numFmtId="0" fontId="1" fillId="0" borderId="0" xfId="0" applyFont="1" applyFill="1"/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164" fontId="3" fillId="2" borderId="15" xfId="0" applyNumberFormat="1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164" fontId="3" fillId="0" borderId="18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5" borderId="11" xfId="0" applyFont="1" applyFill="1" applyBorder="1" applyAlignment="1">
      <alignment horizontal="left" vertical="top"/>
    </xf>
    <xf numFmtId="164" fontId="1" fillId="5" borderId="11" xfId="0" applyNumberFormat="1" applyFont="1" applyFill="1" applyBorder="1" applyAlignment="1">
      <alignment horizontal="left" vertical="top"/>
    </xf>
    <xf numFmtId="164" fontId="1" fillId="5" borderId="8" xfId="0" applyNumberFormat="1" applyFont="1" applyFill="1" applyBorder="1" applyAlignment="1">
      <alignment horizontal="left" vertical="top"/>
    </xf>
    <xf numFmtId="0" fontId="3" fillId="7" borderId="5" xfId="0" applyFont="1" applyFill="1" applyBorder="1" applyAlignment="1">
      <alignment vertical="top" wrapText="1"/>
    </xf>
    <xf numFmtId="0" fontId="3" fillId="7" borderId="6" xfId="0" applyFont="1" applyFill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4" fillId="5" borderId="10" xfId="0" applyFont="1" applyFill="1" applyBorder="1" applyAlignment="1">
      <alignment horizontal="left" vertical="top"/>
    </xf>
    <xf numFmtId="164" fontId="4" fillId="6" borderId="10" xfId="0" applyNumberFormat="1" applyFont="1" applyFill="1" applyBorder="1" applyAlignment="1">
      <alignment horizontal="left" vertical="top"/>
    </xf>
    <xf numFmtId="164" fontId="4" fillId="0" borderId="10" xfId="0" applyNumberFormat="1" applyFont="1" applyFill="1" applyBorder="1" applyAlignment="1">
      <alignment horizontal="left" vertical="top"/>
    </xf>
    <xf numFmtId="164" fontId="4" fillId="5" borderId="10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4" fontId="4" fillId="4" borderId="1" xfId="0" applyNumberFormat="1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164" fontId="4" fillId="5" borderId="11" xfId="0" applyNumberFormat="1" applyFont="1" applyFill="1" applyBorder="1" applyAlignment="1">
      <alignment horizontal="left" vertical="top"/>
    </xf>
    <xf numFmtId="164" fontId="4" fillId="5" borderId="8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164" fontId="4" fillId="4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164" fontId="4" fillId="0" borderId="2" xfId="0" applyNumberFormat="1" applyFont="1" applyFill="1" applyBorder="1" applyAlignment="1">
      <alignment horizontal="left" vertical="top"/>
    </xf>
    <xf numFmtId="0" fontId="5" fillId="5" borderId="15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164" fontId="4" fillId="4" borderId="20" xfId="0" applyNumberFormat="1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164" fontId="4" fillId="0" borderId="20" xfId="0" applyNumberFormat="1" applyFont="1" applyFill="1" applyBorder="1" applyAlignment="1">
      <alignment horizontal="left" vertical="top"/>
    </xf>
    <xf numFmtId="164" fontId="4" fillId="0" borderId="2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4" fontId="4" fillId="0" borderId="22" xfId="0" applyNumberFormat="1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164" fontId="4" fillId="4" borderId="3" xfId="0" applyNumberFormat="1" applyFont="1" applyFill="1" applyBorder="1" applyAlignment="1">
      <alignment horizontal="left" vertical="top"/>
    </xf>
    <xf numFmtId="164" fontId="4" fillId="0" borderId="3" xfId="0" applyNumberFormat="1" applyFont="1" applyFill="1" applyBorder="1" applyAlignment="1">
      <alignment horizontal="left" vertical="top"/>
    </xf>
    <xf numFmtId="164" fontId="4" fillId="0" borderId="4" xfId="0" applyNumberFormat="1" applyFont="1" applyFill="1" applyBorder="1" applyAlignment="1">
      <alignment horizontal="left" vertical="top"/>
    </xf>
    <xf numFmtId="164" fontId="5" fillId="2" borderId="15" xfId="0" applyNumberFormat="1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164" fontId="5" fillId="0" borderId="18" xfId="0" applyNumberFormat="1" applyFont="1" applyBorder="1" applyAlignment="1">
      <alignment horizontal="left" vertical="top"/>
    </xf>
    <xf numFmtId="0" fontId="5" fillId="5" borderId="7" xfId="0" applyFont="1" applyFill="1" applyBorder="1" applyAlignment="1">
      <alignment horizontal="left" vertical="top"/>
    </xf>
    <xf numFmtId="0" fontId="5" fillId="5" borderId="14" xfId="0" applyFont="1" applyFill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0" fontId="6" fillId="5" borderId="13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Normal="100" workbookViewId="0">
      <selection activeCell="A4" sqref="A4"/>
    </sheetView>
  </sheetViews>
  <sheetFormatPr defaultRowHeight="12.75" x14ac:dyDescent="0.2"/>
  <cols>
    <col min="1" max="1" width="93" style="1" customWidth="1"/>
    <col min="2" max="2" width="9.140625" style="1"/>
    <col min="3" max="3" width="14.28515625" style="1" customWidth="1"/>
    <col min="4" max="4" width="15.42578125" style="9" customWidth="1"/>
    <col min="5" max="5" width="18.140625" style="9" customWidth="1"/>
    <col min="6" max="6" width="4.5703125" style="9" customWidth="1"/>
    <col min="7" max="7" width="18.7109375" style="9" customWidth="1"/>
    <col min="8" max="16384" width="9.140625" style="1"/>
  </cols>
  <sheetData>
    <row r="1" spans="1:9" ht="33.7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0" customHeight="1" x14ac:dyDescent="0.2">
      <c r="A2" s="66" t="s">
        <v>37</v>
      </c>
      <c r="B2" s="66"/>
      <c r="C2" s="66"/>
      <c r="D2" s="66"/>
      <c r="E2" s="66"/>
      <c r="F2" s="66"/>
      <c r="G2" s="66"/>
      <c r="H2" s="2"/>
      <c r="I2" s="2"/>
    </row>
    <row r="3" spans="1:9" ht="12.75" customHeight="1" thickBot="1" x14ac:dyDescent="0.25">
      <c r="A3" s="2"/>
      <c r="B3" s="2"/>
      <c r="C3" s="2"/>
      <c r="D3" s="3"/>
      <c r="E3" s="3"/>
      <c r="F3" s="3"/>
      <c r="G3" s="3"/>
    </row>
    <row r="4" spans="1:9" s="7" customFormat="1" ht="30" customHeight="1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22" t="s">
        <v>33</v>
      </c>
      <c r="F4" s="6" t="s">
        <v>5</v>
      </c>
      <c r="G4" s="23" t="s">
        <v>34</v>
      </c>
    </row>
    <row r="5" spans="1:9" ht="19.5" customHeight="1" thickBot="1" x14ac:dyDescent="0.25">
      <c r="A5" s="8" t="s">
        <v>18</v>
      </c>
      <c r="B5" s="19"/>
      <c r="C5" s="20"/>
      <c r="D5" s="19"/>
      <c r="E5" s="20"/>
      <c r="F5" s="19"/>
      <c r="G5" s="21"/>
    </row>
    <row r="6" spans="1:9" ht="19.5" customHeight="1" x14ac:dyDescent="0.2">
      <c r="A6" s="25" t="s">
        <v>19</v>
      </c>
      <c r="B6" s="25" t="s">
        <v>8</v>
      </c>
      <c r="C6" s="26"/>
      <c r="D6" s="25" t="s">
        <v>35</v>
      </c>
      <c r="E6" s="27">
        <f>C6</f>
        <v>0</v>
      </c>
      <c r="F6" s="25">
        <v>21</v>
      </c>
      <c r="G6" s="28">
        <f t="shared" ref="G6:G8" si="0">((E6/100)*F6)+E6</f>
        <v>0</v>
      </c>
    </row>
    <row r="7" spans="1:9" ht="19.5" customHeight="1" x14ac:dyDescent="0.2">
      <c r="A7" s="29" t="s">
        <v>20</v>
      </c>
      <c r="B7" s="29" t="s">
        <v>22</v>
      </c>
      <c r="C7" s="30"/>
      <c r="D7" s="29">
        <v>1</v>
      </c>
      <c r="E7" s="27">
        <f t="shared" ref="E7:E8" si="1">C7*D7</f>
        <v>0</v>
      </c>
      <c r="F7" s="29">
        <v>21</v>
      </c>
      <c r="G7" s="31">
        <f t="shared" si="0"/>
        <v>0</v>
      </c>
    </row>
    <row r="8" spans="1:9" ht="19.5" customHeight="1" thickBot="1" x14ac:dyDescent="0.25">
      <c r="A8" s="49" t="s">
        <v>21</v>
      </c>
      <c r="B8" s="29" t="s">
        <v>7</v>
      </c>
      <c r="C8" s="30"/>
      <c r="D8" s="29">
        <v>300</v>
      </c>
      <c r="E8" s="27">
        <f t="shared" si="1"/>
        <v>0</v>
      </c>
      <c r="F8" s="29">
        <v>21</v>
      </c>
      <c r="G8" s="31">
        <f t="shared" si="0"/>
        <v>0</v>
      </c>
    </row>
    <row r="9" spans="1:9" ht="19.5" customHeight="1" thickBot="1" x14ac:dyDescent="0.25">
      <c r="A9" s="60" t="s">
        <v>28</v>
      </c>
      <c r="B9" s="32"/>
      <c r="C9" s="33"/>
      <c r="D9" s="32"/>
      <c r="E9" s="33"/>
      <c r="F9" s="32"/>
      <c r="G9" s="34"/>
    </row>
    <row r="10" spans="1:9" ht="19.5" customHeight="1" x14ac:dyDescent="0.2">
      <c r="A10" s="25" t="s">
        <v>15</v>
      </c>
      <c r="B10" s="25" t="s">
        <v>8</v>
      </c>
      <c r="C10" s="26"/>
      <c r="D10" s="25" t="s">
        <v>35</v>
      </c>
      <c r="E10" s="27">
        <f>C10</f>
        <v>0</v>
      </c>
      <c r="F10" s="25">
        <v>21</v>
      </c>
      <c r="G10" s="28">
        <f t="shared" ref="G10:G22" si="2">((E10/100)*F10)+E10</f>
        <v>0</v>
      </c>
    </row>
    <row r="11" spans="1:9" ht="19.5" customHeight="1" x14ac:dyDescent="0.2">
      <c r="A11" s="29" t="s">
        <v>14</v>
      </c>
      <c r="B11" s="29" t="s">
        <v>22</v>
      </c>
      <c r="C11" s="30"/>
      <c r="D11" s="29">
        <v>1</v>
      </c>
      <c r="E11" s="31">
        <f t="shared" ref="E11:E14" si="3">C11*D11</f>
        <v>0</v>
      </c>
      <c r="F11" s="29">
        <v>21</v>
      </c>
      <c r="G11" s="31">
        <f t="shared" si="2"/>
        <v>0</v>
      </c>
    </row>
    <row r="12" spans="1:9" ht="19.5" customHeight="1" x14ac:dyDescent="0.2">
      <c r="A12" s="49" t="s">
        <v>13</v>
      </c>
      <c r="B12" s="29" t="s">
        <v>7</v>
      </c>
      <c r="C12" s="30"/>
      <c r="D12" s="29">
        <v>300</v>
      </c>
      <c r="E12" s="31">
        <f t="shared" si="3"/>
        <v>0</v>
      </c>
      <c r="F12" s="29">
        <v>21</v>
      </c>
      <c r="G12" s="31">
        <f t="shared" si="2"/>
        <v>0</v>
      </c>
    </row>
    <row r="13" spans="1:9" ht="19.5" customHeight="1" x14ac:dyDescent="0.2">
      <c r="A13" s="29" t="s">
        <v>16</v>
      </c>
      <c r="B13" s="29" t="s">
        <v>8</v>
      </c>
      <c r="C13" s="30"/>
      <c r="D13" s="29">
        <v>1</v>
      </c>
      <c r="E13" s="35">
        <f t="shared" si="3"/>
        <v>0</v>
      </c>
      <c r="F13" s="29">
        <v>21</v>
      </c>
      <c r="G13" s="31">
        <f t="shared" si="2"/>
        <v>0</v>
      </c>
    </row>
    <row r="14" spans="1:9" ht="19.5" customHeight="1" thickBot="1" x14ac:dyDescent="0.25">
      <c r="A14" s="36" t="s">
        <v>17</v>
      </c>
      <c r="B14" s="36" t="s">
        <v>8</v>
      </c>
      <c r="C14" s="37"/>
      <c r="D14" s="38">
        <v>1</v>
      </c>
      <c r="E14" s="39">
        <f t="shared" si="3"/>
        <v>0</v>
      </c>
      <c r="F14" s="38">
        <v>21</v>
      </c>
      <c r="G14" s="39">
        <f t="shared" si="2"/>
        <v>0</v>
      </c>
    </row>
    <row r="15" spans="1:9" ht="19.5" customHeight="1" thickBot="1" x14ac:dyDescent="0.25">
      <c r="A15" s="61" t="s">
        <v>29</v>
      </c>
      <c r="B15" s="40"/>
      <c r="C15" s="40"/>
      <c r="D15" s="41"/>
      <c r="E15" s="41"/>
      <c r="F15" s="41"/>
      <c r="G15" s="42"/>
    </row>
    <row r="16" spans="1:9" ht="19.5" customHeight="1" x14ac:dyDescent="0.2">
      <c r="A16" s="62" t="s">
        <v>23</v>
      </c>
      <c r="B16" s="43" t="s">
        <v>22</v>
      </c>
      <c r="C16" s="44"/>
      <c r="D16" s="45">
        <v>0</v>
      </c>
      <c r="E16" s="46">
        <f t="shared" ref="E16:E21" si="4">C16*D16</f>
        <v>0</v>
      </c>
      <c r="F16" s="45">
        <v>21</v>
      </c>
      <c r="G16" s="47">
        <f t="shared" si="2"/>
        <v>0</v>
      </c>
    </row>
    <row r="17" spans="1:7" ht="19.5" customHeight="1" x14ac:dyDescent="0.2">
      <c r="A17" s="63" t="s">
        <v>26</v>
      </c>
      <c r="B17" s="48" t="s">
        <v>22</v>
      </c>
      <c r="C17" s="30"/>
      <c r="D17" s="49">
        <v>1</v>
      </c>
      <c r="E17" s="35">
        <f t="shared" si="4"/>
        <v>0</v>
      </c>
      <c r="F17" s="49">
        <v>21</v>
      </c>
      <c r="G17" s="50">
        <f t="shared" si="2"/>
        <v>0</v>
      </c>
    </row>
    <row r="18" spans="1:7" ht="19.5" customHeight="1" x14ac:dyDescent="0.2">
      <c r="A18" s="63" t="s">
        <v>36</v>
      </c>
      <c r="B18" s="48" t="s">
        <v>22</v>
      </c>
      <c r="C18" s="30"/>
      <c r="D18" s="49">
        <v>0</v>
      </c>
      <c r="E18" s="35">
        <f t="shared" si="4"/>
        <v>0</v>
      </c>
      <c r="F18" s="49">
        <v>21</v>
      </c>
      <c r="G18" s="50">
        <f t="shared" si="2"/>
        <v>0</v>
      </c>
    </row>
    <row r="19" spans="1:7" ht="19.5" customHeight="1" x14ac:dyDescent="0.2">
      <c r="A19" s="63" t="s">
        <v>12</v>
      </c>
      <c r="B19" s="48" t="s">
        <v>6</v>
      </c>
      <c r="C19" s="30"/>
      <c r="D19" s="49">
        <v>1500</v>
      </c>
      <c r="E19" s="35">
        <f t="shared" si="4"/>
        <v>0</v>
      </c>
      <c r="F19" s="49">
        <v>21</v>
      </c>
      <c r="G19" s="50">
        <f t="shared" si="2"/>
        <v>0</v>
      </c>
    </row>
    <row r="20" spans="1:7" ht="19.5" customHeight="1" x14ac:dyDescent="0.2">
      <c r="A20" s="63" t="s">
        <v>11</v>
      </c>
      <c r="B20" s="48" t="s">
        <v>6</v>
      </c>
      <c r="C20" s="30"/>
      <c r="D20" s="49">
        <v>1000</v>
      </c>
      <c r="E20" s="35">
        <f t="shared" si="4"/>
        <v>0</v>
      </c>
      <c r="F20" s="49">
        <v>21</v>
      </c>
      <c r="G20" s="50">
        <f t="shared" si="2"/>
        <v>0</v>
      </c>
    </row>
    <row r="21" spans="1:7" ht="19.5" customHeight="1" x14ac:dyDescent="0.2">
      <c r="A21" s="65" t="s">
        <v>27</v>
      </c>
      <c r="B21" s="48" t="s">
        <v>8</v>
      </c>
      <c r="C21" s="30"/>
      <c r="D21" s="49">
        <v>1</v>
      </c>
      <c r="E21" s="35">
        <f t="shared" si="4"/>
        <v>0</v>
      </c>
      <c r="F21" s="49">
        <v>21</v>
      </c>
      <c r="G21" s="50">
        <f t="shared" si="2"/>
        <v>0</v>
      </c>
    </row>
    <row r="22" spans="1:7" ht="19.5" customHeight="1" thickBot="1" x14ac:dyDescent="0.25">
      <c r="A22" s="64" t="s">
        <v>30</v>
      </c>
      <c r="B22" s="51" t="s">
        <v>8</v>
      </c>
      <c r="C22" s="52"/>
      <c r="D22" s="51">
        <v>1</v>
      </c>
      <c r="E22" s="53">
        <f t="shared" ref="E22" si="5">C22*D22</f>
        <v>0</v>
      </c>
      <c r="F22" s="51">
        <v>21</v>
      </c>
      <c r="G22" s="54">
        <f t="shared" si="2"/>
        <v>0</v>
      </c>
    </row>
    <row r="23" spans="1:7" ht="18.75" customHeight="1" thickBot="1" x14ac:dyDescent="0.25"/>
    <row r="24" spans="1:7" ht="18.75" customHeight="1" x14ac:dyDescent="0.2">
      <c r="A24" s="10" t="s">
        <v>31</v>
      </c>
      <c r="B24" s="11"/>
      <c r="C24" s="11"/>
      <c r="D24" s="11"/>
      <c r="E24" s="55">
        <f>E6+E10</f>
        <v>0</v>
      </c>
      <c r="F24" s="56"/>
      <c r="G24" s="57"/>
    </row>
    <row r="25" spans="1:7" ht="18.75" customHeight="1" thickBot="1" x14ac:dyDescent="0.25">
      <c r="A25" s="15" t="s">
        <v>32</v>
      </c>
      <c r="B25" s="16"/>
      <c r="C25" s="16"/>
      <c r="D25" s="16"/>
      <c r="E25" s="58"/>
      <c r="F25" s="58"/>
      <c r="G25" s="59">
        <f>G6+G10</f>
        <v>0</v>
      </c>
    </row>
    <row r="26" spans="1:7" s="14" customFormat="1" ht="18.75" customHeight="1" thickBot="1" x14ac:dyDescent="0.25">
      <c r="A26" s="1"/>
      <c r="B26" s="1"/>
      <c r="C26" s="1"/>
      <c r="D26" s="9"/>
      <c r="E26" s="9"/>
      <c r="F26" s="9"/>
      <c r="G26" s="9"/>
    </row>
    <row r="27" spans="1:7" s="14" customFormat="1" ht="18.75" customHeight="1" x14ac:dyDescent="0.25">
      <c r="A27" s="10" t="s">
        <v>9</v>
      </c>
      <c r="B27" s="11"/>
      <c r="C27" s="11"/>
      <c r="D27" s="11"/>
      <c r="E27" s="12">
        <f>SUM(E16:E22,E11:E14,E7:E8)</f>
        <v>0</v>
      </c>
      <c r="F27" s="11"/>
      <c r="G27" s="13"/>
    </row>
    <row r="28" spans="1:7" s="14" customFormat="1" ht="18.75" customHeight="1" thickBot="1" x14ac:dyDescent="0.3">
      <c r="A28" s="15" t="s">
        <v>10</v>
      </c>
      <c r="B28" s="16"/>
      <c r="C28" s="16"/>
      <c r="D28" s="16"/>
      <c r="E28" s="16"/>
      <c r="F28" s="16"/>
      <c r="G28" s="17">
        <f>SUM(G16:G22,G11:G14,G7:G8)</f>
        <v>0</v>
      </c>
    </row>
    <row r="29" spans="1:7" s="14" customFormat="1" ht="18.75" customHeight="1" thickBot="1" x14ac:dyDescent="0.3">
      <c r="A29" s="18"/>
    </row>
    <row r="30" spans="1:7" s="14" customFormat="1" ht="18.75" customHeight="1" x14ac:dyDescent="0.25">
      <c r="A30" s="10" t="s">
        <v>24</v>
      </c>
      <c r="B30" s="11"/>
      <c r="C30" s="11"/>
      <c r="D30" s="11"/>
      <c r="E30" s="12">
        <f>E27*48+E24</f>
        <v>0</v>
      </c>
      <c r="F30" s="11"/>
      <c r="G30" s="13"/>
    </row>
    <row r="31" spans="1:7" ht="18.75" customHeight="1" thickBot="1" x14ac:dyDescent="0.25">
      <c r="A31" s="15" t="s">
        <v>25</v>
      </c>
      <c r="B31" s="16"/>
      <c r="C31" s="16"/>
      <c r="D31" s="16"/>
      <c r="E31" s="16"/>
      <c r="F31" s="16"/>
      <c r="G31" s="17">
        <f>G28*48+G25</f>
        <v>0</v>
      </c>
    </row>
  </sheetData>
  <mergeCells count="1">
    <mergeCell ref="A2:G2"/>
  </mergeCells>
  <printOptions horizontalCentered="1"/>
  <pageMargins left="0.78740157480314965" right="0.78740157480314965" top="0.98425196850393704" bottom="0.78740157480314965" header="0.70866141732283472" footer="0.31496062992125984"/>
  <pageSetup paperSize="9" scale="74" orientation="landscape" r:id="rId1"/>
  <headerFooter>
    <oddHeader xml:space="preserve">&amp;RPříloha č. 2 rámcové smlouvy .........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Kupčiha Lukáš</dc:creator>
  <cp:lastModifiedBy>Řídká Helena</cp:lastModifiedBy>
  <cp:lastPrinted>2025-03-17T11:17:30Z</cp:lastPrinted>
  <dcterms:created xsi:type="dcterms:W3CDTF">2017-05-29T05:53:50Z</dcterms:created>
  <dcterms:modified xsi:type="dcterms:W3CDTF">2025-03-24T10:28:44Z</dcterms:modified>
</cp:coreProperties>
</file>