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RVS_972200\SOUTĚŽE_SMLOUVY\SOUTĚŽE 2025\Úklid_Ústí n.L\Oběh dokumentů\"/>
    </mc:Choice>
  </mc:AlternateContent>
  <bookViews>
    <workbookView xWindow="0" yWindow="0" windowWidth="28800" windowHeight="11835"/>
  </bookViews>
  <sheets>
    <sheet name="Cenová nabídka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4" l="1"/>
  <c r="G7" i="4" l="1"/>
  <c r="G20" i="4" l="1"/>
  <c r="G14" i="4"/>
  <c r="G8" i="4"/>
  <c r="G5" i="4" l="1"/>
  <c r="G19" i="4" l="1"/>
  <c r="G18" i="4"/>
  <c r="G17" i="4"/>
  <c r="G13" i="4"/>
  <c r="G12" i="4"/>
  <c r="G11" i="4"/>
  <c r="G16" i="4" s="1"/>
  <c r="G6" i="4"/>
  <c r="G22" i="4" l="1"/>
  <c r="G24" i="4" s="1"/>
  <c r="G25" i="4" s="1"/>
</calcChain>
</file>

<file path=xl/sharedStrings.xml><?xml version="1.0" encoding="utf-8"?>
<sst xmlns="http://schemas.openxmlformats.org/spreadsheetml/2006/main" count="43" uniqueCount="35">
  <si>
    <t>Počet opakování/1 rok</t>
  </si>
  <si>
    <t>Objekt, adresa</t>
  </si>
  <si>
    <t>CELKOVÁ NABÍDKOVÁ CENA ZA 24 MĚSÍCŮ V KČ BEZ DPH</t>
  </si>
  <si>
    <t xml:space="preserve"> </t>
  </si>
  <si>
    <t>Stanovení jednotkové ceny</t>
  </si>
  <si>
    <t>Cena souhrnná za 1 kalendářní měsíc/Kč bez DPH</t>
  </si>
  <si>
    <t>Cena za 1 provedení prací/Kč bez DPH</t>
  </si>
  <si>
    <t>CELKOVÁ  CENA ZA 12 MĚSÍCŮ V KČ BEZ DPH</t>
  </si>
  <si>
    <t>Fakturace</t>
  </si>
  <si>
    <t>Celková cena/
Kč bez DPH/
1 rok</t>
  </si>
  <si>
    <t>Cena v Kč bez DPH za  12 měsíců/Provozovna laboratoř Ústí n. L. - Vaňov</t>
  </si>
  <si>
    <t>Cena v Kč bez DPH za  12 měsíců/Provozovní středisko Ústí n. L. - Střekov</t>
  </si>
  <si>
    <r>
      <t xml:space="preserve">Povodí Labe, státní podnik,
Provozovna laboratoř Ústí n. L.
Pražská 49, Ústí nad Labem
- </t>
    </r>
    <r>
      <rPr>
        <b/>
        <sz val="11"/>
        <color theme="1"/>
        <rFont val="Calibri"/>
        <family val="2"/>
        <charset val="238"/>
        <scheme val="minor"/>
      </rPr>
      <t>Laboratoř Vaňov</t>
    </r>
  </si>
  <si>
    <r>
      <t xml:space="preserve">Povodí Labe, státní podnik,
závod Roudnice n. L.
Provozní středisko Ústí n. L.
Litoměřická 897, Ústí nad Labem
- </t>
    </r>
    <r>
      <rPr>
        <b/>
        <sz val="11"/>
        <color theme="1"/>
        <rFont val="Calibri"/>
        <family val="2"/>
        <charset val="238"/>
        <scheme val="minor"/>
      </rPr>
      <t>PS Střekov</t>
    </r>
  </si>
  <si>
    <t>Četnost provádění prací dle přílohy č. 2 smlouvy</t>
  </si>
  <si>
    <t xml:space="preserve">Jednotková cena/
Kč bez DPH
</t>
  </si>
  <si>
    <r>
      <t xml:space="preserve">Povodí Labe, státní podnik,
Provozovna Ústí n. L.
Pražská 49, Ústí nad Labem
</t>
    </r>
    <r>
      <rPr>
        <b/>
        <sz val="11"/>
        <color theme="1"/>
        <rFont val="Calibri"/>
        <family val="2"/>
        <charset val="238"/>
        <scheme val="minor"/>
      </rPr>
      <t>- kancelářské prostory Vaňov</t>
    </r>
  </si>
  <si>
    <t>Cena v Kč bez DPH za  12 měsíců/Kancelářské prostory Ústí n. L. - Vaňov</t>
  </si>
  <si>
    <t>Budovy Povodí Labe v Ústí nad Labem, provádění úklidových prací</t>
  </si>
  <si>
    <t>*Nepravidelný úklid - jeho rozsah určí objednatel výzvou poskytovateli formou e-mailu.</t>
  </si>
  <si>
    <t>1.
viz smlouva bod 5.2. - 1.a) a 1.b)</t>
  </si>
  <si>
    <t>2.
viz smlouva bod 5.2. - 2.</t>
  </si>
  <si>
    <t>*Nepravidelný úklid (výzva)</t>
  </si>
  <si>
    <t>*Nepravidlený úklid (výzva)</t>
  </si>
  <si>
    <r>
      <rPr>
        <sz val="10"/>
        <color theme="1"/>
        <rFont val="Calibri"/>
        <family val="2"/>
        <charset val="238"/>
        <scheme val="minor"/>
      </rPr>
      <t>Pravidelný úklid</t>
    </r>
    <r>
      <rPr>
        <sz val="11"/>
        <color theme="1"/>
        <rFont val="Calibri"/>
        <family val="2"/>
        <charset val="238"/>
        <scheme val="minor"/>
      </rPr>
      <t xml:space="preserve">
1x za 12 měsíců</t>
    </r>
  </si>
  <si>
    <r>
      <rPr>
        <sz val="10"/>
        <color theme="1"/>
        <rFont val="Calibri"/>
        <family val="2"/>
        <charset val="238"/>
        <scheme val="minor"/>
      </rPr>
      <t>Pravidelný úklid</t>
    </r>
    <r>
      <rPr>
        <sz val="11"/>
        <color theme="1"/>
        <rFont val="Calibri"/>
        <family val="2"/>
        <charset val="238"/>
        <scheme val="minor"/>
      </rPr>
      <t xml:space="preserve">
1x za 6 měsíců</t>
    </r>
  </si>
  <si>
    <r>
      <rPr>
        <sz val="10"/>
        <color theme="1"/>
        <rFont val="Calibri"/>
        <family val="2"/>
        <charset val="238"/>
        <scheme val="minor"/>
      </rPr>
      <t>Pravidelný úklid</t>
    </r>
    <r>
      <rPr>
        <sz val="11"/>
        <color theme="1"/>
        <rFont val="Calibri"/>
        <family val="2"/>
        <charset val="238"/>
        <scheme val="minor"/>
      </rPr>
      <t xml:space="preserve">
1x týdně, 1 x měsíčně</t>
    </r>
  </si>
  <si>
    <r>
      <rPr>
        <sz val="10"/>
        <color theme="1"/>
        <rFont val="Calibri"/>
        <family val="2"/>
        <charset val="238"/>
        <scheme val="minor"/>
      </rPr>
      <t>Pravidelný úklid</t>
    </r>
    <r>
      <rPr>
        <sz val="11"/>
        <color theme="1"/>
        <rFont val="Calibri"/>
        <family val="2"/>
        <charset val="238"/>
        <scheme val="minor"/>
      </rPr>
      <t xml:space="preserve">
1x za 3 měsíce</t>
    </r>
  </si>
  <si>
    <r>
      <rPr>
        <sz val="10"/>
        <color theme="1"/>
        <rFont val="Calibri"/>
        <family val="2"/>
        <charset val="238"/>
        <scheme val="minor"/>
      </rPr>
      <t>Pravidelný úklid</t>
    </r>
    <r>
      <rPr>
        <sz val="11"/>
        <color theme="1"/>
        <rFont val="Calibri"/>
        <family val="2"/>
        <charset val="238"/>
        <scheme val="minor"/>
      </rPr>
      <t xml:space="preserve">
2x týdně, 1x týdně, 1x měsíčně</t>
    </r>
  </si>
  <si>
    <r>
      <rPr>
        <sz val="10"/>
        <color theme="1"/>
        <rFont val="Calibri"/>
        <family val="2"/>
        <charset val="238"/>
        <scheme val="minor"/>
      </rPr>
      <t xml:space="preserve">Pravidelný úklid
</t>
    </r>
    <r>
      <rPr>
        <sz val="11"/>
        <color theme="1"/>
        <rFont val="Calibri"/>
        <family val="2"/>
        <charset val="238"/>
        <scheme val="minor"/>
      </rPr>
      <t>1x týdně, 1 x měsíčně</t>
    </r>
  </si>
  <si>
    <r>
      <rPr>
        <sz val="10"/>
        <color theme="1"/>
        <rFont val="Calibri"/>
        <family val="2"/>
        <charset val="238"/>
        <scheme val="minor"/>
      </rPr>
      <t xml:space="preserve">Pravidelný úklid
</t>
    </r>
    <r>
      <rPr>
        <sz val="11"/>
        <color theme="1"/>
        <rFont val="Calibri"/>
        <family val="2"/>
        <charset val="238"/>
        <scheme val="minor"/>
      </rPr>
      <t>1x za 6 měsíců</t>
    </r>
  </si>
  <si>
    <r>
      <rPr>
        <sz val="10"/>
        <color theme="1"/>
        <rFont val="Calibri"/>
        <family val="2"/>
        <charset val="238"/>
        <scheme val="minor"/>
      </rPr>
      <t xml:space="preserve">Pravidelný úklid
</t>
    </r>
    <r>
      <rPr>
        <sz val="11"/>
        <color theme="1"/>
        <rFont val="Calibri"/>
        <family val="2"/>
        <charset val="238"/>
        <scheme val="minor"/>
      </rPr>
      <t>1x za 12 měsíců</t>
    </r>
  </si>
  <si>
    <t>Cena za 1 hod. práce/Kč bez DPH</t>
  </si>
  <si>
    <t>Uchazeč vyplní žlutě vyznačená pole v souladu s přílohou č. 1 - Položkový rozpočet a harmonogram úklidu</t>
  </si>
  <si>
    <t>Příloha č. 1 kupní smlouvy - Cenová nabídka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</si>
</sst>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8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/>
    </xf>
    <xf numFmtId="0" fontId="0" fillId="5" borderId="13" xfId="0" applyFill="1" applyBorder="1" applyAlignment="1">
      <alignment wrapText="1"/>
    </xf>
    <xf numFmtId="0" fontId="0" fillId="5" borderId="13" xfId="0" applyFill="1" applyBorder="1" applyAlignment="1">
      <alignment horizontal="center" vertical="center"/>
    </xf>
    <xf numFmtId="0" fontId="3" fillId="0" borderId="8" xfId="0" applyFont="1" applyBorder="1" applyAlignment="1">
      <alignment wrapText="1"/>
    </xf>
    <xf numFmtId="0" fontId="0" fillId="0" borderId="15" xfId="0" applyBorder="1" applyAlignment="1">
      <alignment wrapText="1"/>
    </xf>
    <xf numFmtId="0" fontId="0" fillId="3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" fillId="0" borderId="8" xfId="0" applyFont="1" applyBorder="1" applyAlignment="1">
      <alignment horizontal="left" vertical="center" wrapText="1"/>
    </xf>
    <xf numFmtId="0" fontId="2" fillId="4" borderId="10" xfId="0" applyFont="1" applyFill="1" applyBorder="1" applyAlignment="1">
      <alignment vertical="center"/>
    </xf>
    <xf numFmtId="0" fontId="1" fillId="4" borderId="11" xfId="0" applyFont="1" applyFill="1" applyBorder="1" applyAlignment="1">
      <alignment vertical="center"/>
    </xf>
    <xf numFmtId="0" fontId="1" fillId="4" borderId="11" xfId="0" applyFont="1" applyFill="1" applyBorder="1" applyAlignment="1">
      <alignment vertical="center" wrapText="1"/>
    </xf>
    <xf numFmtId="0" fontId="1" fillId="4" borderId="11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0" fillId="6" borderId="13" xfId="0" applyFill="1" applyBorder="1" applyAlignment="1">
      <alignment wrapText="1"/>
    </xf>
    <xf numFmtId="0" fontId="0" fillId="6" borderId="13" xfId="0" applyFill="1" applyBorder="1" applyAlignment="1">
      <alignment horizontal="center" vertical="center"/>
    </xf>
    <xf numFmtId="0" fontId="0" fillId="6" borderId="19" xfId="0" applyFill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2" borderId="0" xfId="0" applyFont="1" applyFill="1" applyAlignment="1"/>
    <xf numFmtId="0" fontId="0" fillId="2" borderId="0" xfId="0" applyFill="1"/>
    <xf numFmtId="0" fontId="0" fillId="2" borderId="0" xfId="0" applyFill="1" applyAlignment="1">
      <alignment wrapText="1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5" borderId="9" xfId="0" applyFill="1" applyBorder="1" applyAlignment="1">
      <alignment wrapText="1"/>
    </xf>
    <xf numFmtId="0" fontId="0" fillId="5" borderId="0" xfId="0" applyFill="1" applyBorder="1" applyAlignment="1">
      <alignment horizontal="center" vertical="center"/>
    </xf>
    <xf numFmtId="0" fontId="0" fillId="5" borderId="17" xfId="0" applyFill="1" applyBorder="1" applyAlignment="1">
      <alignment wrapText="1"/>
    </xf>
    <xf numFmtId="0" fontId="0" fillId="5" borderId="17" xfId="0" applyFill="1" applyBorder="1" applyAlignment="1">
      <alignment horizontal="center" vertical="center"/>
    </xf>
    <xf numFmtId="0" fontId="1" fillId="0" borderId="22" xfId="0" applyFont="1" applyBorder="1" applyAlignment="1">
      <alignment horizontal="center" vertical="center" textRotation="90"/>
    </xf>
    <xf numFmtId="0" fontId="1" fillId="0" borderId="20" xfId="0" applyFont="1" applyBorder="1" applyAlignment="1">
      <alignment horizontal="center" vertical="center" wrapText="1"/>
    </xf>
    <xf numFmtId="0" fontId="0" fillId="5" borderId="13" xfId="0" applyFill="1" applyBorder="1"/>
    <xf numFmtId="0" fontId="0" fillId="5" borderId="9" xfId="0" applyFill="1" applyBorder="1"/>
    <xf numFmtId="0" fontId="0" fillId="5" borderId="17" xfId="0" applyFill="1" applyBorder="1"/>
    <xf numFmtId="0" fontId="0" fillId="0" borderId="26" xfId="0" applyBorder="1"/>
    <xf numFmtId="0" fontId="0" fillId="6" borderId="13" xfId="0" applyFill="1" applyBorder="1"/>
    <xf numFmtId="0" fontId="1" fillId="0" borderId="23" xfId="0" applyFont="1" applyBorder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wrapText="1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/>
    </xf>
    <xf numFmtId="4" fontId="0" fillId="0" borderId="6" xfId="0" applyNumberFormat="1" applyBorder="1" applyAlignment="1">
      <alignment horizontal="center" vertical="center"/>
    </xf>
    <xf numFmtId="4" fontId="0" fillId="0" borderId="7" xfId="0" applyNumberFormat="1" applyBorder="1" applyAlignment="1">
      <alignment horizontal="center" vertical="center"/>
    </xf>
    <xf numFmtId="4" fontId="0" fillId="5" borderId="14" xfId="0" applyNumberFormat="1" applyFill="1" applyBorder="1" applyAlignment="1">
      <alignment horizontal="center" vertical="center"/>
    </xf>
    <xf numFmtId="4" fontId="0" fillId="5" borderId="4" xfId="0" applyNumberFormat="1" applyFill="1" applyBorder="1" applyAlignment="1">
      <alignment horizontal="center" vertical="center"/>
    </xf>
    <xf numFmtId="4" fontId="0" fillId="5" borderId="18" xfId="0" applyNumberFormat="1" applyFill="1" applyBorder="1" applyAlignment="1">
      <alignment horizontal="center" vertical="center"/>
    </xf>
    <xf numFmtId="4" fontId="0" fillId="6" borderId="14" xfId="0" applyNumberForma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2" fillId="0" borderId="5" xfId="0" applyNumberFormat="1" applyFont="1" applyFill="1" applyBorder="1" applyAlignment="1">
      <alignment horizontal="center" vertical="center"/>
    </xf>
    <xf numFmtId="4" fontId="2" fillId="4" borderId="5" xfId="0" applyNumberFormat="1" applyFont="1" applyFill="1" applyBorder="1" applyAlignment="1">
      <alignment horizontal="center" vertical="center"/>
    </xf>
    <xf numFmtId="0" fontId="0" fillId="5" borderId="11" xfId="0" applyFill="1" applyBorder="1" applyAlignment="1">
      <alignment wrapText="1"/>
    </xf>
    <xf numFmtId="0" fontId="0" fillId="5" borderId="11" xfId="0" applyFill="1" applyBorder="1" applyAlignment="1">
      <alignment horizontal="center" vertical="center"/>
    </xf>
    <xf numFmtId="4" fontId="0" fillId="5" borderId="12" xfId="0" applyNumberFormat="1" applyFill="1" applyBorder="1" applyAlignment="1">
      <alignment horizontal="center" vertical="center"/>
    </xf>
    <xf numFmtId="0" fontId="0" fillId="7" borderId="9" xfId="0" applyFill="1" applyBorder="1" applyAlignment="1">
      <alignment wrapText="1"/>
    </xf>
    <xf numFmtId="0" fontId="3" fillId="7" borderId="1" xfId="0" applyFont="1" applyFill="1" applyBorder="1" applyAlignment="1">
      <alignment wrapText="1"/>
    </xf>
    <xf numFmtId="0" fontId="0" fillId="7" borderId="0" xfId="0" applyFill="1" applyBorder="1" applyAlignment="1">
      <alignment horizontal="center" vertical="center"/>
    </xf>
    <xf numFmtId="4" fontId="0" fillId="7" borderId="4" xfId="0" applyNumberFormat="1" applyFill="1" applyBorder="1" applyAlignment="1">
      <alignment horizontal="center" vertical="center"/>
    </xf>
    <xf numFmtId="0" fontId="0" fillId="7" borderId="30" xfId="0" applyFill="1" applyBorder="1" applyAlignment="1">
      <alignment wrapText="1"/>
    </xf>
    <xf numFmtId="0" fontId="3" fillId="7" borderId="5" xfId="0" applyFont="1" applyFill="1" applyBorder="1" applyAlignment="1">
      <alignment wrapText="1"/>
    </xf>
    <xf numFmtId="0" fontId="0" fillId="7" borderId="11" xfId="0" applyFill="1" applyBorder="1" applyAlignment="1">
      <alignment horizontal="center" vertical="center"/>
    </xf>
    <xf numFmtId="4" fontId="0" fillId="7" borderId="7" xfId="0" applyNumberFormat="1" applyFill="1" applyBorder="1" applyAlignment="1">
      <alignment horizontal="center" vertical="center"/>
    </xf>
    <xf numFmtId="0" fontId="0" fillId="7" borderId="26" xfId="0" applyFill="1" applyBorder="1"/>
    <xf numFmtId="0" fontId="0" fillId="7" borderId="15" xfId="0" applyFill="1" applyBorder="1" applyAlignment="1">
      <alignment horizontal="center" vertical="center"/>
    </xf>
    <xf numFmtId="0" fontId="0" fillId="0" borderId="21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1" xfId="0" applyBorder="1" applyAlignment="1">
      <alignment horizontal="center" vertical="center"/>
    </xf>
    <xf numFmtId="0" fontId="0" fillId="5" borderId="11" xfId="0" applyFill="1" applyBorder="1" applyAlignme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5" borderId="27" xfId="0" applyFill="1" applyBorder="1" applyAlignment="1">
      <alignment horizontal="center" vertical="center" wrapText="1"/>
    </xf>
    <xf numFmtId="0" fontId="0" fillId="5" borderId="28" xfId="0" applyFill="1" applyBorder="1" applyAlignment="1">
      <alignment horizontal="center" vertical="center" wrapText="1"/>
    </xf>
    <xf numFmtId="0" fontId="0" fillId="5" borderId="31" xfId="0" applyFill="1" applyBorder="1" applyAlignment="1">
      <alignment horizontal="center" vertical="center" wrapText="1"/>
    </xf>
    <xf numFmtId="0" fontId="0" fillId="5" borderId="29" xfId="0" applyFill="1" applyBorder="1" applyAlignment="1">
      <alignment horizontal="center" vertical="center" wrapText="1"/>
    </xf>
    <xf numFmtId="0" fontId="0" fillId="5" borderId="23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0" fillId="6" borderId="23" xfId="0" applyFill="1" applyBorder="1" applyAlignment="1">
      <alignment horizontal="center" vertical="center" wrapText="1"/>
    </xf>
    <xf numFmtId="0" fontId="0" fillId="6" borderId="24" xfId="0" applyFill="1" applyBorder="1" applyAlignment="1">
      <alignment horizontal="center" vertical="center" wrapText="1"/>
    </xf>
    <xf numFmtId="0" fontId="0" fillId="6" borderId="25" xfId="0" applyFill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6" borderId="23" xfId="0" applyFont="1" applyFill="1" applyBorder="1" applyAlignment="1">
      <alignment horizontal="center" vertical="center" textRotation="90" wrapText="1"/>
    </xf>
    <xf numFmtId="0" fontId="3" fillId="6" borderId="24" xfId="0" applyFont="1" applyFill="1" applyBorder="1" applyAlignment="1">
      <alignment horizontal="center" vertical="center" textRotation="90" wrapText="1"/>
    </xf>
    <xf numFmtId="0" fontId="3" fillId="6" borderId="25" xfId="0" applyFont="1" applyFill="1" applyBorder="1" applyAlignment="1">
      <alignment horizontal="center" vertical="center" textRotation="90" wrapText="1"/>
    </xf>
    <xf numFmtId="0" fontId="3" fillId="5" borderId="23" xfId="0" applyFont="1" applyFill="1" applyBorder="1" applyAlignment="1">
      <alignment horizontal="center" vertical="center" textRotation="90" wrapText="1"/>
    </xf>
    <xf numFmtId="0" fontId="3" fillId="5" borderId="24" xfId="0" applyFont="1" applyFill="1" applyBorder="1" applyAlignment="1">
      <alignment horizontal="center" vertical="center" textRotation="90" wrapText="1"/>
    </xf>
    <xf numFmtId="0" fontId="3" fillId="5" borderId="25" xfId="0" applyFont="1" applyFill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wrapText="1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5" borderId="11" xfId="0" applyNumberFormat="1" applyFill="1" applyBorder="1" applyAlignment="1" applyProtection="1">
      <alignment horizontal="center" vertical="center"/>
      <protection locked="0"/>
    </xf>
    <xf numFmtId="2" fontId="0" fillId="5" borderId="13" xfId="0" applyNumberFormat="1" applyFill="1" applyBorder="1" applyAlignment="1" applyProtection="1">
      <alignment horizontal="center" vertical="center"/>
      <protection locked="0"/>
    </xf>
    <xf numFmtId="2" fontId="0" fillId="5" borderId="1" xfId="0" applyNumberFormat="1" applyFill="1" applyBorder="1" applyAlignment="1" applyProtection="1">
      <alignment horizontal="center" vertical="center"/>
      <protection locked="0"/>
    </xf>
    <xf numFmtId="2" fontId="0" fillId="5" borderId="17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0"/>
  <sheetViews>
    <sheetView tabSelected="1" zoomScaleNormal="100" workbookViewId="0">
      <selection activeCell="E6" sqref="E6"/>
    </sheetView>
  </sheetViews>
  <sheetFormatPr defaultRowHeight="15" x14ac:dyDescent="0.25"/>
  <cols>
    <col min="1" max="1" width="6.7109375" customWidth="1"/>
    <col min="2" max="2" width="29.85546875" customWidth="1"/>
    <col min="3" max="3" width="28.5703125" customWidth="1"/>
    <col min="4" max="4" width="24.7109375" style="6" customWidth="1"/>
    <col min="5" max="5" width="16.42578125" style="2" customWidth="1"/>
    <col min="6" max="6" width="11" style="1" customWidth="1"/>
    <col min="7" max="7" width="15.7109375" style="1" customWidth="1"/>
  </cols>
  <sheetData>
    <row r="1" spans="1:7" ht="21" x14ac:dyDescent="0.35">
      <c r="A1" s="76" t="s">
        <v>34</v>
      </c>
      <c r="B1" s="76"/>
      <c r="C1" s="76"/>
      <c r="D1" s="76"/>
      <c r="E1" s="76"/>
      <c r="F1" s="76"/>
      <c r="G1" s="76"/>
    </row>
    <row r="2" spans="1:7" ht="15.75" x14ac:dyDescent="0.25">
      <c r="A2" s="77" t="s">
        <v>18</v>
      </c>
      <c r="B2" s="77"/>
      <c r="C2" s="77"/>
      <c r="D2" s="77"/>
      <c r="E2" s="77"/>
      <c r="F2" s="77"/>
      <c r="G2" s="77"/>
    </row>
    <row r="3" spans="1:7" ht="15.75" thickBot="1" x14ac:dyDescent="0.3"/>
    <row r="4" spans="1:7" ht="60.75" thickBot="1" x14ac:dyDescent="0.3">
      <c r="A4" s="38" t="s">
        <v>8</v>
      </c>
      <c r="B4" s="45" t="s">
        <v>1</v>
      </c>
      <c r="C4" s="39" t="s">
        <v>14</v>
      </c>
      <c r="D4" s="4" t="s">
        <v>4</v>
      </c>
      <c r="E4" s="28" t="s">
        <v>15</v>
      </c>
      <c r="F4" s="4" t="s">
        <v>0</v>
      </c>
      <c r="G4" s="8" t="s">
        <v>9</v>
      </c>
    </row>
    <row r="5" spans="1:7" ht="30" customHeight="1" x14ac:dyDescent="0.25">
      <c r="A5" s="93" t="s">
        <v>20</v>
      </c>
      <c r="B5" s="78" t="s">
        <v>12</v>
      </c>
      <c r="C5" s="72" t="s">
        <v>28</v>
      </c>
      <c r="D5" s="15" t="s">
        <v>5</v>
      </c>
      <c r="E5" s="97"/>
      <c r="F5" s="7">
        <v>12</v>
      </c>
      <c r="G5" s="50">
        <f>E5*F5</f>
        <v>0</v>
      </c>
    </row>
    <row r="6" spans="1:7" ht="30" customHeight="1" x14ac:dyDescent="0.25">
      <c r="A6" s="94"/>
      <c r="B6" s="79"/>
      <c r="C6" s="73" t="s">
        <v>27</v>
      </c>
      <c r="D6" s="96" t="s">
        <v>6</v>
      </c>
      <c r="E6" s="98"/>
      <c r="F6" s="5">
        <v>4</v>
      </c>
      <c r="G6" s="51">
        <f>E6*F6</f>
        <v>0</v>
      </c>
    </row>
    <row r="7" spans="1:7" ht="30" customHeight="1" x14ac:dyDescent="0.25">
      <c r="A7" s="94"/>
      <c r="B7" s="79"/>
      <c r="C7" s="73" t="s">
        <v>30</v>
      </c>
      <c r="D7" s="96"/>
      <c r="E7" s="98"/>
      <c r="F7" s="74">
        <v>2</v>
      </c>
      <c r="G7" s="51">
        <f>E7*F7</f>
        <v>0</v>
      </c>
    </row>
    <row r="8" spans="1:7" ht="30" customHeight="1" x14ac:dyDescent="0.25">
      <c r="A8" s="94"/>
      <c r="B8" s="79"/>
      <c r="C8" s="62" t="s">
        <v>22</v>
      </c>
      <c r="D8" s="63" t="s">
        <v>32</v>
      </c>
      <c r="E8" s="99"/>
      <c r="F8" s="64">
        <v>50</v>
      </c>
      <c r="G8" s="65">
        <f>E8*F8</f>
        <v>0</v>
      </c>
    </row>
    <row r="9" spans="1:7" ht="2.25" customHeight="1" x14ac:dyDescent="0.25">
      <c r="A9" s="94"/>
      <c r="B9" s="80"/>
      <c r="C9" s="75"/>
      <c r="D9" s="59"/>
      <c r="E9" s="100"/>
      <c r="F9" s="60"/>
      <c r="G9" s="61"/>
    </row>
    <row r="10" spans="1:7" ht="26.25" customHeight="1" thickBot="1" x14ac:dyDescent="0.3">
      <c r="A10" s="94"/>
      <c r="B10" s="81"/>
      <c r="C10" s="40" t="s">
        <v>10</v>
      </c>
      <c r="D10" s="13"/>
      <c r="E10" s="101"/>
      <c r="F10" s="14"/>
      <c r="G10" s="52">
        <f>SUM(G5:G6:G7:G8)</f>
        <v>0</v>
      </c>
    </row>
    <row r="11" spans="1:7" ht="30" customHeight="1" x14ac:dyDescent="0.25">
      <c r="A11" s="94"/>
      <c r="B11" s="82" t="s">
        <v>16</v>
      </c>
      <c r="C11" s="72" t="s">
        <v>26</v>
      </c>
      <c r="D11" s="19" t="s">
        <v>5</v>
      </c>
      <c r="E11" s="97"/>
      <c r="F11" s="7">
        <v>12</v>
      </c>
      <c r="G11" s="50">
        <f>E11*F11</f>
        <v>0</v>
      </c>
    </row>
    <row r="12" spans="1:7" ht="30" customHeight="1" x14ac:dyDescent="0.25">
      <c r="A12" s="94"/>
      <c r="B12" s="83"/>
      <c r="C12" s="73" t="s">
        <v>25</v>
      </c>
      <c r="D12" s="87" t="s">
        <v>6</v>
      </c>
      <c r="E12" s="98"/>
      <c r="F12" s="5">
        <v>2</v>
      </c>
      <c r="G12" s="51">
        <f>E12*F12</f>
        <v>0</v>
      </c>
    </row>
    <row r="13" spans="1:7" ht="30" customHeight="1" x14ac:dyDescent="0.25">
      <c r="A13" s="94"/>
      <c r="B13" s="83"/>
      <c r="C13" s="73" t="s">
        <v>24</v>
      </c>
      <c r="D13" s="88"/>
      <c r="E13" s="98"/>
      <c r="F13" s="5">
        <v>1</v>
      </c>
      <c r="G13" s="51">
        <f>E13*F13</f>
        <v>0</v>
      </c>
    </row>
    <row r="14" spans="1:7" ht="30" customHeight="1" x14ac:dyDescent="0.25">
      <c r="A14" s="94"/>
      <c r="B14" s="83"/>
      <c r="C14" s="66" t="s">
        <v>22</v>
      </c>
      <c r="D14" s="67" t="s">
        <v>32</v>
      </c>
      <c r="E14" s="98"/>
      <c r="F14" s="68">
        <v>50</v>
      </c>
      <c r="G14" s="69">
        <f>E14*F14</f>
        <v>0</v>
      </c>
    </row>
    <row r="15" spans="1:7" ht="2.25" customHeight="1" x14ac:dyDescent="0.25">
      <c r="A15" s="94"/>
      <c r="B15" s="83"/>
      <c r="C15" s="41"/>
      <c r="D15" s="34"/>
      <c r="E15" s="102"/>
      <c r="F15" s="35"/>
      <c r="G15" s="53"/>
    </row>
    <row r="16" spans="1:7" ht="26.25" customHeight="1" thickBot="1" x14ac:dyDescent="0.3">
      <c r="A16" s="95"/>
      <c r="B16" s="83"/>
      <c r="C16" s="42" t="s">
        <v>17</v>
      </c>
      <c r="D16" s="36"/>
      <c r="E16" s="103"/>
      <c r="F16" s="37"/>
      <c r="G16" s="54">
        <f>SUM(G11:G14)</f>
        <v>0</v>
      </c>
    </row>
    <row r="17" spans="1:7" ht="30" customHeight="1" x14ac:dyDescent="0.25">
      <c r="A17" s="90" t="s">
        <v>21</v>
      </c>
      <c r="B17" s="84" t="s">
        <v>13</v>
      </c>
      <c r="C17" s="72" t="s">
        <v>29</v>
      </c>
      <c r="D17" s="19" t="s">
        <v>5</v>
      </c>
      <c r="E17" s="97"/>
      <c r="F17" s="7">
        <v>12</v>
      </c>
      <c r="G17" s="50">
        <f>E17*F17</f>
        <v>0</v>
      </c>
    </row>
    <row r="18" spans="1:7" ht="30" customHeight="1" x14ac:dyDescent="0.25">
      <c r="A18" s="91"/>
      <c r="B18" s="85"/>
      <c r="C18" s="73" t="s">
        <v>30</v>
      </c>
      <c r="D18" s="89" t="s">
        <v>6</v>
      </c>
      <c r="E18" s="98"/>
      <c r="F18" s="5">
        <v>2</v>
      </c>
      <c r="G18" s="51">
        <f>E18*F18</f>
        <v>0</v>
      </c>
    </row>
    <row r="19" spans="1:7" ht="30" customHeight="1" x14ac:dyDescent="0.25">
      <c r="A19" s="91"/>
      <c r="B19" s="85"/>
      <c r="C19" s="73" t="s">
        <v>31</v>
      </c>
      <c r="D19" s="89"/>
      <c r="E19" s="98"/>
      <c r="F19" s="5">
        <v>1</v>
      </c>
      <c r="G19" s="51">
        <f>E19*F19</f>
        <v>0</v>
      </c>
    </row>
    <row r="20" spans="1:7" ht="30" customHeight="1" x14ac:dyDescent="0.25">
      <c r="A20" s="91"/>
      <c r="B20" s="85"/>
      <c r="C20" s="70" t="s">
        <v>23</v>
      </c>
      <c r="D20" s="67" t="s">
        <v>32</v>
      </c>
      <c r="E20" s="104"/>
      <c r="F20" s="71">
        <v>50</v>
      </c>
      <c r="G20" s="69">
        <f>E20*F20</f>
        <v>0</v>
      </c>
    </row>
    <row r="21" spans="1:7" ht="2.25" customHeight="1" x14ac:dyDescent="0.25">
      <c r="A21" s="91"/>
      <c r="B21" s="85"/>
      <c r="C21" s="43"/>
      <c r="D21" s="16"/>
      <c r="E21" s="17"/>
      <c r="F21" s="18"/>
      <c r="G21" s="51"/>
    </row>
    <row r="22" spans="1:7" ht="26.25" customHeight="1" thickBot="1" x14ac:dyDescent="0.3">
      <c r="A22" s="92"/>
      <c r="B22" s="86"/>
      <c r="C22" s="44" t="s">
        <v>11</v>
      </c>
      <c r="D22" s="25"/>
      <c r="E22" s="26"/>
      <c r="F22" s="27"/>
      <c r="G22" s="55">
        <f>SUM(G17:G20)</f>
        <v>0</v>
      </c>
    </row>
    <row r="23" spans="1:7" x14ac:dyDescent="0.25">
      <c r="B23" s="2"/>
      <c r="G23" s="56"/>
    </row>
    <row r="24" spans="1:7" ht="30.75" customHeight="1" x14ac:dyDescent="0.25">
      <c r="A24" s="9" t="s">
        <v>7</v>
      </c>
      <c r="B24" s="9"/>
      <c r="C24" s="10"/>
      <c r="D24" s="11"/>
      <c r="E24" s="3"/>
      <c r="F24" s="12"/>
      <c r="G24" s="57">
        <f>G10+G16+G22</f>
        <v>0</v>
      </c>
    </row>
    <row r="25" spans="1:7" ht="31.5" customHeight="1" x14ac:dyDescent="0.25">
      <c r="A25" s="20" t="s">
        <v>2</v>
      </c>
      <c r="B25" s="20"/>
      <c r="C25" s="21"/>
      <c r="D25" s="22"/>
      <c r="E25" s="23"/>
      <c r="F25" s="24"/>
      <c r="G25" s="58">
        <f>G24*2</f>
        <v>0</v>
      </c>
    </row>
    <row r="27" spans="1:7" x14ac:dyDescent="0.25">
      <c r="B27" t="s">
        <v>3</v>
      </c>
    </row>
    <row r="28" spans="1:7" x14ac:dyDescent="0.25">
      <c r="A28" s="29" t="s">
        <v>33</v>
      </c>
      <c r="B28" s="29"/>
      <c r="C28" s="30"/>
      <c r="D28" s="31"/>
      <c r="E28" s="32"/>
      <c r="F28" s="33"/>
      <c r="G28" s="33"/>
    </row>
    <row r="29" spans="1:7" x14ac:dyDescent="0.25">
      <c r="A29" s="46"/>
      <c r="B29" s="47"/>
      <c r="C29" s="46"/>
      <c r="D29" s="47"/>
      <c r="E29" s="48"/>
      <c r="F29" s="49"/>
      <c r="G29" s="49"/>
    </row>
    <row r="30" spans="1:7" x14ac:dyDescent="0.25">
      <c r="A30" t="s">
        <v>19</v>
      </c>
    </row>
  </sheetData>
  <sheetProtection sheet="1" objects="1" scenarios="1" selectLockedCells="1"/>
  <mergeCells count="10">
    <mergeCell ref="A1:G1"/>
    <mergeCell ref="A2:G2"/>
    <mergeCell ref="B5:B10"/>
    <mergeCell ref="B11:B16"/>
    <mergeCell ref="B17:B22"/>
    <mergeCell ref="D12:D13"/>
    <mergeCell ref="D18:D19"/>
    <mergeCell ref="A17:A22"/>
    <mergeCell ref="A5:A16"/>
    <mergeCell ref="D6:D7"/>
  </mergeCells>
  <pageMargins left="0.23622047244094491" right="0.23622047244094491" top="0.74803149606299213" bottom="0.74803149606299213" header="0.11811023622047245" footer="0.31496062992125984"/>
  <pageSetup paperSize="9" scale="73" orientation="landscape" r:id="rId1"/>
  <headerFooter>
    <oddFooter>&amp;L&amp;10&amp;K00-033Příloha č. 1 - Cenová nabídka
Smlouva o provádění úklidových prací&amp;C&amp;10&amp;K00-033Stránka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Cenová nabídka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Monika Malá</cp:lastModifiedBy>
  <cp:lastPrinted>2025-03-27T09:29:30Z</cp:lastPrinted>
  <dcterms:created xsi:type="dcterms:W3CDTF">2019-01-22T08:58:58Z</dcterms:created>
  <dcterms:modified xsi:type="dcterms:W3CDTF">2025-03-28T12:03:09Z</dcterms:modified>
</cp:coreProperties>
</file>