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▲ VEŘEJNÉ ZAKÁZKY 2025\20-2025 Provádění lesnických činností s prodejem dříví na rok 2025\přílohy smlouvy\"/>
    </mc:Choice>
  </mc:AlternateContent>
  <xr:revisionPtr revIDLastSave="0" documentId="13_ncr:1_{3215D450-1F8C-4097-B0EC-8C48F7B7D3F4}" xr6:coauthVersionLast="47" xr6:coauthVersionMax="47" xr10:uidLastSave="{00000000-0000-0000-0000-000000000000}"/>
  <bookViews>
    <workbookView xWindow="-120" yWindow="-120" windowWidth="29040" windowHeight="15840" xr2:uid="{DF8B577E-FEF1-4BB9-A902-25F4A38BDCF5}"/>
  </bookViews>
  <sheets>
    <sheet name="Ceník" sheetId="2" r:id="rId1"/>
  </sheets>
  <calcPr calcId="191029"/>
</workbook>
</file>

<file path=xl/calcChain.xml><?xml version="1.0" encoding="utf-8"?>
<calcChain xmlns="http://schemas.openxmlformats.org/spreadsheetml/2006/main">
  <c r="E8" i="2" l="1"/>
  <c r="S7" i="2"/>
  <c r="S6" i="2"/>
  <c r="S5" i="2"/>
  <c r="B5" i="2"/>
  <c r="B6" i="2"/>
  <c r="B7" i="2"/>
  <c r="G8" i="2"/>
  <c r="A8" i="2"/>
  <c r="C8" i="2"/>
  <c r="B11" i="2"/>
  <c r="I8" i="2"/>
  <c r="K8" i="2"/>
  <c r="M8" i="2"/>
  <c r="O8" i="2"/>
  <c r="Q8" i="2"/>
  <c r="S8" i="2" l="1"/>
  <c r="S11" i="2"/>
</calcChain>
</file>

<file path=xl/sharedStrings.xml><?xml version="1.0" encoding="utf-8"?>
<sst xmlns="http://schemas.openxmlformats.org/spreadsheetml/2006/main" count="20" uniqueCount="13">
  <si>
    <t>1,00+</t>
  </si>
  <si>
    <t>Sa-m3</t>
  </si>
  <si>
    <t>tvrdé list.</t>
  </si>
  <si>
    <t>měkké list. (BR)</t>
  </si>
  <si>
    <t>-</t>
  </si>
  <si>
    <t>celkem m³</t>
  </si>
  <si>
    <t>Dřevina</t>
  </si>
  <si>
    <t>BO (SM, MD, ostatní jehl.)</t>
  </si>
  <si>
    <t>-0,09</t>
  </si>
  <si>
    <t>-014</t>
  </si>
  <si>
    <t>Nabídkový list těžební činnosti na rok 2025</t>
  </si>
  <si>
    <t>ceny účastník doplní v Kč bez DPH</t>
  </si>
  <si>
    <t>souhrnná nabídková cena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</si>
</sst>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164" formatCode="#,##0.00\ &quot;Kč&quot;"/>
    <numFmt numFmtId="165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0" borderId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46">
    <xf numFmtId="0" fontId="0" fillId="0" borderId="0" xfId="0"/>
    <xf numFmtId="0" fontId="20" fillId="24" borderId="0" xfId="0" applyFont="1" applyFill="1" applyAlignment="1">
      <alignment vertical="center"/>
    </xf>
    <xf numFmtId="3" fontId="21" fillId="24" borderId="0" xfId="0" applyNumberFormat="1" applyFont="1" applyFill="1" applyAlignment="1">
      <alignment horizontal="center" vertical="center"/>
    </xf>
    <xf numFmtId="3" fontId="20" fillId="24" borderId="0" xfId="0" applyNumberFormat="1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3" fontId="21" fillId="24" borderId="0" xfId="0" applyNumberFormat="1" applyFont="1" applyFill="1" applyAlignment="1">
      <alignment horizontal="right" vertical="center"/>
    </xf>
    <xf numFmtId="3" fontId="20" fillId="24" borderId="0" xfId="0" applyNumberFormat="1" applyFont="1" applyFill="1" applyAlignment="1">
      <alignment vertical="center"/>
    </xf>
    <xf numFmtId="0" fontId="22" fillId="24" borderId="10" xfId="28" applyFont="1" applyFill="1" applyBorder="1" applyAlignment="1" applyProtection="1">
      <alignment horizontal="center" vertical="center"/>
      <protection hidden="1"/>
    </xf>
    <xf numFmtId="0" fontId="22" fillId="24" borderId="11" xfId="28" applyFont="1" applyFill="1" applyBorder="1" applyAlignment="1" applyProtection="1">
      <alignment horizontal="center" vertical="center"/>
      <protection hidden="1"/>
    </xf>
    <xf numFmtId="3" fontId="20" fillId="24" borderId="12" xfId="0" applyNumberFormat="1" applyFont="1" applyFill="1" applyBorder="1" applyAlignment="1">
      <alignment vertical="center"/>
    </xf>
    <xf numFmtId="164" fontId="20" fillId="24" borderId="13" xfId="0" applyNumberFormat="1" applyFont="1" applyFill="1" applyBorder="1" applyAlignment="1">
      <alignment horizontal="right" vertical="center" indent="1"/>
    </xf>
    <xf numFmtId="0" fontId="23" fillId="24" borderId="14" xfId="28" applyFont="1" applyFill="1" applyBorder="1" applyAlignment="1" applyProtection="1">
      <alignment horizontal="left" vertical="center" indent="1"/>
      <protection hidden="1"/>
    </xf>
    <xf numFmtId="0" fontId="23" fillId="24" borderId="10" xfId="28" applyFont="1" applyFill="1" applyBorder="1" applyAlignment="1" applyProtection="1">
      <alignment horizontal="left" vertical="center" indent="1"/>
      <protection hidden="1"/>
    </xf>
    <xf numFmtId="3" fontId="21" fillId="24" borderId="15" xfId="0" applyNumberFormat="1" applyFont="1" applyFill="1" applyBorder="1" applyAlignment="1">
      <alignment horizontal="center" vertical="center"/>
    </xf>
    <xf numFmtId="3" fontId="23" fillId="24" borderId="16" xfId="28" applyNumberFormat="1" applyFont="1" applyFill="1" applyBorder="1" applyAlignment="1" applyProtection="1">
      <alignment horizontal="center" vertical="center"/>
      <protection hidden="1"/>
    </xf>
    <xf numFmtId="164" fontId="21" fillId="24" borderId="17" xfId="0" applyNumberFormat="1" applyFont="1" applyFill="1" applyBorder="1" applyAlignment="1">
      <alignment horizontal="right" vertical="center" indent="1"/>
    </xf>
    <xf numFmtId="0" fontId="20" fillId="24" borderId="0" xfId="0" applyFont="1" applyFill="1" applyAlignment="1">
      <alignment horizontal="left" vertical="center" indent="1"/>
    </xf>
    <xf numFmtId="164" fontId="21" fillId="24" borderId="18" xfId="0" applyNumberFormat="1" applyFont="1" applyFill="1" applyBorder="1" applyAlignment="1">
      <alignment horizontal="right" vertical="center" indent="1"/>
    </xf>
    <xf numFmtId="42" fontId="21" fillId="24" borderId="0" xfId="0" applyNumberFormat="1" applyFont="1" applyFill="1" applyAlignment="1">
      <alignment horizontal="center" vertical="center"/>
    </xf>
    <xf numFmtId="42" fontId="21" fillId="24" borderId="19" xfId="0" applyNumberFormat="1" applyFont="1" applyFill="1" applyBorder="1" applyAlignment="1">
      <alignment horizontal="center" vertical="center"/>
    </xf>
    <xf numFmtId="42" fontId="21" fillId="24" borderId="20" xfId="0" applyNumberFormat="1" applyFont="1" applyFill="1" applyBorder="1" applyAlignment="1">
      <alignment horizontal="center" vertical="center"/>
    </xf>
    <xf numFmtId="3" fontId="23" fillId="25" borderId="21" xfId="28" applyNumberFormat="1" applyFont="1" applyFill="1" applyBorder="1" applyAlignment="1">
      <alignment horizontal="center" vertical="center"/>
    </xf>
    <xf numFmtId="42" fontId="22" fillId="26" borderId="14" xfId="28" applyNumberFormat="1" applyFont="1" applyFill="1" applyBorder="1" applyAlignment="1">
      <alignment horizontal="center" vertical="center"/>
    </xf>
    <xf numFmtId="49" fontId="22" fillId="24" borderId="22" xfId="28" applyNumberFormat="1" applyFont="1" applyFill="1" applyBorder="1" applyAlignment="1" applyProtection="1">
      <alignment horizontal="center" vertical="center"/>
      <protection hidden="1"/>
    </xf>
    <xf numFmtId="42" fontId="22" fillId="26" borderId="23" xfId="28" applyNumberFormat="1" applyFont="1" applyFill="1" applyBorder="1" applyAlignment="1">
      <alignment horizontal="center" vertical="center"/>
    </xf>
    <xf numFmtId="49" fontId="22" fillId="24" borderId="24" xfId="28" applyNumberFormat="1" applyFont="1" applyFill="1" applyBorder="1" applyAlignment="1" applyProtection="1">
      <alignment horizontal="center" vertical="center"/>
      <protection hidden="1"/>
    </xf>
    <xf numFmtId="42" fontId="21" fillId="24" borderId="25" xfId="0" applyNumberFormat="1" applyFont="1" applyFill="1" applyBorder="1" applyAlignment="1">
      <alignment horizontal="center" vertical="center"/>
    </xf>
    <xf numFmtId="165" fontId="20" fillId="24" borderId="26" xfId="0" applyNumberFormat="1" applyFont="1" applyFill="1" applyBorder="1" applyAlignment="1">
      <alignment horizontal="center" vertical="center"/>
    </xf>
    <xf numFmtId="164" fontId="21" fillId="24" borderId="0" xfId="0" applyNumberFormat="1" applyFont="1" applyFill="1" applyAlignment="1">
      <alignment horizontal="right" vertical="center" indent="1"/>
    </xf>
    <xf numFmtId="3" fontId="20" fillId="24" borderId="26" xfId="0" applyNumberFormat="1" applyFont="1" applyFill="1" applyBorder="1" applyAlignment="1">
      <alignment horizontal="center" vertical="center"/>
    </xf>
    <xf numFmtId="0" fontId="23" fillId="25" borderId="27" xfId="28" applyFont="1" applyFill="1" applyBorder="1" applyAlignment="1" applyProtection="1">
      <alignment horizontal="center" vertical="center"/>
      <protection locked="0"/>
    </xf>
    <xf numFmtId="3" fontId="23" fillId="24" borderId="28" xfId="28" applyNumberFormat="1" applyFont="1" applyFill="1" applyBorder="1" applyAlignment="1" applyProtection="1">
      <alignment horizontal="center" vertical="center"/>
      <protection hidden="1"/>
    </xf>
    <xf numFmtId="42" fontId="22" fillId="26" borderId="23" xfId="28" applyNumberFormat="1" applyFont="1" applyFill="1" applyBorder="1" applyAlignment="1" applyProtection="1">
      <alignment horizontal="center" vertical="center"/>
      <protection locked="0"/>
    </xf>
    <xf numFmtId="42" fontId="22" fillId="26" borderId="29" xfId="28" applyNumberFormat="1" applyFont="1" applyFill="1" applyBorder="1" applyAlignment="1" applyProtection="1">
      <alignment horizontal="center" vertical="center"/>
      <protection locked="0"/>
    </xf>
    <xf numFmtId="42" fontId="22" fillId="26" borderId="14" xfId="28" applyNumberFormat="1" applyFont="1" applyFill="1" applyBorder="1" applyAlignment="1" applyProtection="1">
      <alignment horizontal="center" vertical="center"/>
      <protection locked="0"/>
    </xf>
    <xf numFmtId="3" fontId="23" fillId="25" borderId="14" xfId="28" applyNumberFormat="1" applyFont="1" applyFill="1" applyBorder="1" applyAlignment="1">
      <alignment horizontal="center" vertical="center"/>
    </xf>
    <xf numFmtId="3" fontId="23" fillId="25" borderId="30" xfId="28" applyNumberFormat="1" applyFont="1" applyFill="1" applyBorder="1" applyAlignment="1">
      <alignment horizontal="center" vertical="center"/>
    </xf>
    <xf numFmtId="42" fontId="22" fillId="26" borderId="30" xfId="28" applyNumberFormat="1" applyFont="1" applyFill="1" applyBorder="1" applyAlignment="1" applyProtection="1">
      <alignment horizontal="center" vertical="center"/>
      <protection locked="0"/>
    </xf>
    <xf numFmtId="3" fontId="20" fillId="24" borderId="19" xfId="0" applyNumberFormat="1" applyFont="1" applyFill="1" applyBorder="1" applyAlignment="1">
      <alignment horizontal="center" vertical="center"/>
    </xf>
    <xf numFmtId="0" fontId="25" fillId="0" borderId="0" xfId="0" applyFont="1"/>
    <xf numFmtId="0" fontId="20" fillId="24" borderId="31" xfId="0" applyFont="1" applyFill="1" applyBorder="1" applyAlignment="1">
      <alignment vertical="center"/>
    </xf>
    <xf numFmtId="0" fontId="24" fillId="24" borderId="0" xfId="0" applyFont="1" applyFill="1" applyAlignment="1">
      <alignment horizontal="center" vertical="center"/>
    </xf>
    <xf numFmtId="49" fontId="22" fillId="24" borderId="22" xfId="28" applyNumberFormat="1" applyFont="1" applyFill="1" applyBorder="1" applyAlignment="1" applyProtection="1">
      <alignment horizontal="center" vertical="center"/>
      <protection hidden="1"/>
    </xf>
    <xf numFmtId="49" fontId="22" fillId="24" borderId="32" xfId="28" applyNumberFormat="1" applyFont="1" applyFill="1" applyBorder="1" applyAlignment="1" applyProtection="1">
      <alignment horizontal="center" vertical="center"/>
      <protection hidden="1"/>
    </xf>
    <xf numFmtId="49" fontId="22" fillId="24" borderId="33" xfId="28" applyNumberFormat="1" applyFont="1" applyFill="1" applyBorder="1" applyAlignment="1" applyProtection="1">
      <alignment horizontal="center" vertical="center"/>
      <protection hidden="1"/>
    </xf>
    <xf numFmtId="49" fontId="22" fillId="24" borderId="34" xfId="28" applyNumberFormat="1" applyFont="1" applyFill="1" applyBorder="1" applyAlignment="1" applyProtection="1">
      <alignment horizontal="center" vertical="center"/>
      <protection hidden="1"/>
    </xf>
  </cellXfs>
  <cellStyles count="43">
    <cellStyle name="20 % – Zvýraznění1 2" xfId="1" xr:uid="{05F8A3A3-A57D-459D-AF6F-8B7D968EF8BC}"/>
    <cellStyle name="20 % – Zvýraznění2 2" xfId="2" xr:uid="{F907609A-EB69-4B55-B05D-5BB4A7D86CD5}"/>
    <cellStyle name="20 % – Zvýraznění3 2" xfId="3" xr:uid="{210AC1AE-A62F-41AC-9BF9-FD3A4B993519}"/>
    <cellStyle name="20 % – Zvýraznění4 2" xfId="4" xr:uid="{AEBC4279-E8BF-4A07-AA0D-016E0846B7E5}"/>
    <cellStyle name="20 % – Zvýraznění5 2" xfId="5" xr:uid="{F80B5588-4E19-405D-9327-525D439FEE4A}"/>
    <cellStyle name="20 % – Zvýraznění6 2" xfId="6" xr:uid="{CE3AE824-2B35-4B80-97A3-D20656654686}"/>
    <cellStyle name="40 % – Zvýraznění1 2" xfId="7" xr:uid="{25D1F57F-7435-404A-9DEE-355FCD778381}"/>
    <cellStyle name="40 % – Zvýraznění2 2" xfId="8" xr:uid="{3448A7A1-CFEF-4D62-9F30-46419AD34D82}"/>
    <cellStyle name="40 % – Zvýraznění3 2" xfId="9" xr:uid="{56D6BF9C-2A4E-4D55-B110-C964ADCE1E6C}"/>
    <cellStyle name="40 % – Zvýraznění4 2" xfId="10" xr:uid="{63B9B7BC-4989-4578-A5D9-5D874346030D}"/>
    <cellStyle name="40 % – Zvýraznění5 2" xfId="11" xr:uid="{76FA3E87-7055-43AA-A7D4-DC7CED4499B5}"/>
    <cellStyle name="40 % – Zvýraznění6 2" xfId="12" xr:uid="{376322B0-EA7A-4394-8E07-95C6C451A7AA}"/>
    <cellStyle name="60 % – Zvýraznění1 2" xfId="13" xr:uid="{C9B3FBB8-A475-4E4F-9330-4003FE3A6F3F}"/>
    <cellStyle name="60 % – Zvýraznění2 2" xfId="14" xr:uid="{BBE9A0D9-29C4-415B-AFF8-A6E8F36EE5A4}"/>
    <cellStyle name="60 % – Zvýraznění3 2" xfId="15" xr:uid="{2BBBE9BE-D0F0-472B-A2A8-574A6C766DAB}"/>
    <cellStyle name="60 % – Zvýraznění4 2" xfId="16" xr:uid="{65503C3E-8D23-4B52-AA86-A5A9C5A20381}"/>
    <cellStyle name="60 % – Zvýraznění5 2" xfId="17" xr:uid="{3552F22F-B09A-4DCF-BE41-5EAB31C52AC2}"/>
    <cellStyle name="60 % – Zvýraznění6 2" xfId="18" xr:uid="{31BF85B5-69B3-417E-981D-DBB6953B7156}"/>
    <cellStyle name="Celkem 2" xfId="19" xr:uid="{F3DFCE50-95EE-45CE-B7C3-585FF474C94D}"/>
    <cellStyle name="Chybně 2" xfId="20" xr:uid="{10B0AEC9-A9D2-4CAF-9DD1-C5AC8004074A}"/>
    <cellStyle name="Kontrolní buňka 2" xfId="21" xr:uid="{31D28DCE-52D9-459B-941F-D56CE0FCAC05}"/>
    <cellStyle name="Nadpis 1 2" xfId="22" xr:uid="{62BBDDE8-10A2-4FEE-A079-9092956AC99F}"/>
    <cellStyle name="Nadpis 2 2" xfId="23" xr:uid="{16017921-1DCF-4F74-9589-B65BA715E834}"/>
    <cellStyle name="Nadpis 3 2" xfId="24" xr:uid="{FD690842-4989-436D-829D-364F34A5AC1C}"/>
    <cellStyle name="Nadpis 4 2" xfId="25" xr:uid="{AE6FFAB6-64FB-4237-BAB7-C52F70725F6B}"/>
    <cellStyle name="Název 2" xfId="26" xr:uid="{7FE200B0-BBC5-45ED-B2CE-AEA4A7DDB3F0}"/>
    <cellStyle name="Neutrální 2" xfId="27" xr:uid="{24910850-48AA-42B7-BAC1-0D9449314794}"/>
    <cellStyle name="Normální" xfId="0" builtinId="0"/>
    <cellStyle name="normální 2" xfId="28" xr:uid="{E4E91662-FC1C-4FB7-B432-D7D2A97FE744}"/>
    <cellStyle name="Poznámka 2" xfId="29" xr:uid="{D42C64D4-6667-45F4-AC45-158C24C3BECD}"/>
    <cellStyle name="Propojená buňka 2" xfId="30" xr:uid="{1D0C894D-CD8A-473C-94C5-50EB4822A1FA}"/>
    <cellStyle name="Správně 2" xfId="31" xr:uid="{AA70B6AF-4F8E-44D2-9179-601FECF35F0F}"/>
    <cellStyle name="Text upozornění 2" xfId="32" xr:uid="{764091BF-703E-430F-8F27-BD1F160BE808}"/>
    <cellStyle name="Vstup 2" xfId="33" xr:uid="{51B7CC6D-B3D1-44EA-A1CC-D866BDE67105}"/>
    <cellStyle name="Výpočet 2" xfId="34" xr:uid="{02AF4F9B-01BD-458C-A7D4-D284567A67D7}"/>
    <cellStyle name="Výstup 2" xfId="35" xr:uid="{F056F27E-FD3B-4685-8FA2-8F76CC8B9259}"/>
    <cellStyle name="Vysvětlující text 2" xfId="36" xr:uid="{CFC16EDC-666C-4D58-9423-1E9115C3A61D}"/>
    <cellStyle name="Zvýraznění 1 2" xfId="37" xr:uid="{979FBC31-3230-4007-80E9-878C7B4CE66C}"/>
    <cellStyle name="Zvýraznění 2 2" xfId="38" xr:uid="{2C594F6F-862B-41A8-A4E2-BDBB0904980C}"/>
    <cellStyle name="Zvýraznění 3 2" xfId="39" xr:uid="{1C42E5FC-622D-4E8B-B7F0-90AE9C46980D}"/>
    <cellStyle name="Zvýraznění 4 2" xfId="40" xr:uid="{FE7A4ED3-A692-4077-8353-B5FDDB671FFA}"/>
    <cellStyle name="Zvýraznění 5 2" xfId="41" xr:uid="{1E841AA0-CC77-42DF-923A-6B8B41AC9298}"/>
    <cellStyle name="Zvýraznění 6 2" xfId="42" xr:uid="{7B74CBFE-9A14-46BF-98EF-A77B5255A3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7014-DA76-4788-8764-6196DD6B442A}">
  <sheetPr>
    <pageSetUpPr fitToPage="1"/>
  </sheetPr>
  <dimension ref="A1:S21"/>
  <sheetViews>
    <sheetView tabSelected="1" zoomScaleNormal="100" workbookViewId="0">
      <selection activeCell="E10" sqref="E10"/>
    </sheetView>
  </sheetViews>
  <sheetFormatPr defaultColWidth="14.140625" defaultRowHeight="15" customHeight="1" x14ac:dyDescent="0.25"/>
  <cols>
    <col min="1" max="1" width="27.85546875" style="1" customWidth="1"/>
    <col min="2" max="2" width="8.140625" style="4" bestFit="1" customWidth="1"/>
    <col min="3" max="3" width="5.7109375" style="4" customWidth="1"/>
    <col min="4" max="4" width="13.42578125" style="18" customWidth="1"/>
    <col min="5" max="5" width="5.7109375" style="18" customWidth="1"/>
    <col min="6" max="6" width="13.42578125" style="18" customWidth="1"/>
    <col min="7" max="7" width="5.7109375" style="4" customWidth="1"/>
    <col min="8" max="8" width="13.42578125" style="18" customWidth="1"/>
    <col min="9" max="9" width="5.7109375" style="4" customWidth="1"/>
    <col min="10" max="10" width="13.42578125" style="18" customWidth="1"/>
    <col min="11" max="11" width="5.7109375" style="4" customWidth="1"/>
    <col min="12" max="12" width="13.42578125" style="18" customWidth="1"/>
    <col min="13" max="13" width="5.7109375" style="4" customWidth="1"/>
    <col min="14" max="14" width="13.42578125" style="18" customWidth="1"/>
    <col min="15" max="15" width="5.7109375" style="4" customWidth="1"/>
    <col min="16" max="16" width="13.42578125" style="18" customWidth="1"/>
    <col min="17" max="17" width="5.7109375" style="4" customWidth="1"/>
    <col min="18" max="18" width="13.42578125" style="18" customWidth="1"/>
    <col min="19" max="19" width="21.42578125" style="6" customWidth="1"/>
    <col min="20" max="16384" width="14.140625" style="1"/>
  </cols>
  <sheetData>
    <row r="1" spans="1:19" ht="20.100000000000001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0.100000000000001" customHeight="1" x14ac:dyDescent="0.25">
      <c r="A2" s="2"/>
      <c r="B2" s="2"/>
      <c r="C2" s="2"/>
      <c r="G2" s="3"/>
      <c r="K2" s="3"/>
      <c r="M2" s="3"/>
      <c r="O2" s="3"/>
      <c r="Q2" s="3"/>
      <c r="S2" s="5"/>
    </row>
    <row r="3" spans="1:19" ht="20.100000000000001" customHeight="1" thickBot="1" x14ac:dyDescent="0.3"/>
    <row r="4" spans="1:19" ht="20.100000000000001" customHeight="1" thickBot="1" x14ac:dyDescent="0.3">
      <c r="A4" s="7" t="s">
        <v>6</v>
      </c>
      <c r="B4" s="8" t="s">
        <v>1</v>
      </c>
      <c r="C4" s="42" t="s">
        <v>8</v>
      </c>
      <c r="D4" s="44"/>
      <c r="E4" s="23"/>
      <c r="F4" s="25" t="s">
        <v>9</v>
      </c>
      <c r="G4" s="42">
        <v>-0.19</v>
      </c>
      <c r="H4" s="43"/>
      <c r="I4" s="44">
        <v>-0.28999999999999998</v>
      </c>
      <c r="J4" s="43"/>
      <c r="K4" s="45">
        <v>-0.49</v>
      </c>
      <c r="L4" s="43"/>
      <c r="M4" s="45">
        <v>-0.69</v>
      </c>
      <c r="N4" s="43"/>
      <c r="O4" s="45">
        <v>-0.99</v>
      </c>
      <c r="P4" s="43"/>
      <c r="Q4" s="45" t="s">
        <v>0</v>
      </c>
      <c r="R4" s="43"/>
      <c r="S4" s="9"/>
    </row>
    <row r="5" spans="1:19" ht="20.100000000000001" customHeight="1" thickTop="1" thickBot="1" x14ac:dyDescent="0.3">
      <c r="A5" s="11" t="s">
        <v>7</v>
      </c>
      <c r="B5" s="31">
        <f>C5+E5+G5+I5+K5+M5+O5+Q5</f>
        <v>1035</v>
      </c>
      <c r="C5" s="21"/>
      <c r="D5" s="32">
        <v>0</v>
      </c>
      <c r="E5" s="30">
        <v>470</v>
      </c>
      <c r="F5" s="33">
        <v>0</v>
      </c>
      <c r="G5" s="21">
        <v>180</v>
      </c>
      <c r="H5" s="34">
        <v>0</v>
      </c>
      <c r="I5" s="35">
        <v>165</v>
      </c>
      <c r="J5" s="34">
        <v>0</v>
      </c>
      <c r="K5" s="35">
        <v>20</v>
      </c>
      <c r="L5" s="34">
        <v>0</v>
      </c>
      <c r="M5" s="35">
        <v>20</v>
      </c>
      <c r="N5" s="34">
        <v>0</v>
      </c>
      <c r="O5" s="35">
        <v>140</v>
      </c>
      <c r="P5" s="34">
        <v>0</v>
      </c>
      <c r="Q5" s="35">
        <v>40</v>
      </c>
      <c r="R5" s="34">
        <v>0</v>
      </c>
      <c r="S5" s="10">
        <f>SUM(C5*D5)+(E5*F5)+(G5*H5)+(I5*J5)+(K5*L5)+(M5*N5)+(O5*P5)+(Q5*R5)</f>
        <v>0</v>
      </c>
    </row>
    <row r="6" spans="1:19" ht="20.100000000000001" customHeight="1" thickTop="1" thickBot="1" x14ac:dyDescent="0.3">
      <c r="A6" s="11" t="s">
        <v>3</v>
      </c>
      <c r="B6" s="31">
        <f>C6+E6+G6+I6+K6+M6+O6+Q6</f>
        <v>210</v>
      </c>
      <c r="C6" s="21"/>
      <c r="D6" s="24">
        <v>0</v>
      </c>
      <c r="E6" s="30">
        <v>60</v>
      </c>
      <c r="F6" s="33">
        <v>0</v>
      </c>
      <c r="G6" s="21">
        <v>20</v>
      </c>
      <c r="H6" s="22">
        <v>0</v>
      </c>
      <c r="I6" s="35">
        <v>10</v>
      </c>
      <c r="J6" s="34">
        <v>0</v>
      </c>
      <c r="K6" s="35">
        <v>60</v>
      </c>
      <c r="L6" s="34">
        <v>0</v>
      </c>
      <c r="M6" s="35">
        <v>20</v>
      </c>
      <c r="N6" s="34">
        <v>0</v>
      </c>
      <c r="O6" s="35">
        <v>30</v>
      </c>
      <c r="P6" s="34">
        <v>0</v>
      </c>
      <c r="Q6" s="35">
        <v>10</v>
      </c>
      <c r="R6" s="34">
        <v>0</v>
      </c>
      <c r="S6" s="10">
        <f>SUM(C6*D6)+(E6*F6)+(G6*H6)+(I6*J6)+(K6*L6)+(M6*N6)+(O6*P6)+(Q6*R6)</f>
        <v>0</v>
      </c>
    </row>
    <row r="7" spans="1:19" ht="20.100000000000001" customHeight="1" thickTop="1" thickBot="1" x14ac:dyDescent="0.3">
      <c r="A7" s="12" t="s">
        <v>2</v>
      </c>
      <c r="B7" s="31">
        <f>C7+E7+G7+I7+K7+M7+O7+Q7</f>
        <v>255</v>
      </c>
      <c r="C7" s="21">
        <v>40</v>
      </c>
      <c r="D7" s="24">
        <v>0</v>
      </c>
      <c r="E7" s="30">
        <v>10</v>
      </c>
      <c r="F7" s="33">
        <v>0</v>
      </c>
      <c r="G7" s="21">
        <v>20</v>
      </c>
      <c r="H7" s="22">
        <v>0</v>
      </c>
      <c r="I7" s="36">
        <v>10</v>
      </c>
      <c r="J7" s="37">
        <v>0</v>
      </c>
      <c r="K7" s="36">
        <v>20</v>
      </c>
      <c r="L7" s="37">
        <v>0</v>
      </c>
      <c r="M7" s="36">
        <v>20</v>
      </c>
      <c r="N7" s="37">
        <v>0</v>
      </c>
      <c r="O7" s="36">
        <v>85</v>
      </c>
      <c r="P7" s="34">
        <v>0</v>
      </c>
      <c r="Q7" s="36">
        <v>50</v>
      </c>
      <c r="R7" s="34">
        <v>0</v>
      </c>
      <c r="S7" s="10">
        <f>SUM(C7*D7)+(E7*F7)+(G7*H7)+(I7*J7)+(K7*L7)+(M7*N7)+(O7*P7)+(Q7*R7)</f>
        <v>0</v>
      </c>
    </row>
    <row r="8" spans="1:19" ht="20.100000000000001" customHeight="1" thickTop="1" thickBot="1" x14ac:dyDescent="0.3">
      <c r="A8" s="13">
        <f>SUM(C8:Q8)</f>
        <v>1500</v>
      </c>
      <c r="B8" s="14"/>
      <c r="C8" s="29">
        <f>SUM(C5:C7)</f>
        <v>40</v>
      </c>
      <c r="D8" s="20" t="s">
        <v>4</v>
      </c>
      <c r="E8" s="27">
        <f>SUM(E5:E7)</f>
        <v>540</v>
      </c>
      <c r="F8" s="26" t="s">
        <v>4</v>
      </c>
      <c r="G8" s="29">
        <f>SUM(G5:G7)</f>
        <v>220</v>
      </c>
      <c r="H8" s="19" t="s">
        <v>4</v>
      </c>
      <c r="I8" s="38">
        <f>SUM(I5:I7)</f>
        <v>185</v>
      </c>
      <c r="J8" s="19" t="s">
        <v>4</v>
      </c>
      <c r="K8" s="38">
        <f>SUM(K5:K7)</f>
        <v>100</v>
      </c>
      <c r="L8" s="19" t="s">
        <v>4</v>
      </c>
      <c r="M8" s="38">
        <f>SUM(M5:M7)</f>
        <v>60</v>
      </c>
      <c r="N8" s="19" t="s">
        <v>4</v>
      </c>
      <c r="O8" s="38">
        <f>SUM(O5:O7)</f>
        <v>255</v>
      </c>
      <c r="P8" s="19" t="s">
        <v>4</v>
      </c>
      <c r="Q8" s="38">
        <f>SUM(Q5:Q7)</f>
        <v>100</v>
      </c>
      <c r="R8" s="20" t="s">
        <v>4</v>
      </c>
      <c r="S8" s="15">
        <f>SUM(S5:S7)</f>
        <v>0</v>
      </c>
    </row>
    <row r="9" spans="1:19" ht="20.100000000000001" customHeight="1" x14ac:dyDescent="0.25">
      <c r="A9" s="2"/>
      <c r="B9" s="2"/>
      <c r="C9" s="2"/>
      <c r="G9" s="3"/>
      <c r="K9" s="3"/>
      <c r="M9" s="3"/>
      <c r="O9" s="3"/>
      <c r="Q9" s="3"/>
      <c r="S9" s="5"/>
    </row>
    <row r="10" spans="1:19" ht="20.100000000000001" customHeight="1" thickBot="1" x14ac:dyDescent="0.3">
      <c r="A10" s="2"/>
      <c r="B10" s="2"/>
      <c r="C10" s="2"/>
      <c r="G10" s="3"/>
      <c r="K10" s="3"/>
      <c r="M10" s="3"/>
      <c r="O10" s="3"/>
      <c r="Q10" s="3"/>
      <c r="S10" s="5"/>
    </row>
    <row r="11" spans="1:19" ht="20.100000000000001" customHeight="1" thickBot="1" x14ac:dyDescent="0.3">
      <c r="A11" s="16" t="s">
        <v>5</v>
      </c>
      <c r="B11" s="2">
        <f>SUM(B5:B7)</f>
        <v>1500</v>
      </c>
      <c r="C11" s="2"/>
      <c r="G11" s="3"/>
      <c r="K11" s="3"/>
      <c r="M11" s="3"/>
      <c r="P11" s="3" t="s">
        <v>12</v>
      </c>
      <c r="Q11" s="1"/>
      <c r="R11" s="40"/>
      <c r="S11" s="17">
        <f>SUM(S8)</f>
        <v>0</v>
      </c>
    </row>
    <row r="12" spans="1:19" ht="20.100000000000001" customHeight="1" x14ac:dyDescent="0.25">
      <c r="A12" s="16"/>
      <c r="B12" s="2"/>
      <c r="C12" s="2"/>
      <c r="G12" s="3"/>
      <c r="K12" s="3"/>
      <c r="M12" s="3"/>
      <c r="O12" s="3"/>
      <c r="R12" s="4"/>
      <c r="S12" s="28"/>
    </row>
    <row r="13" spans="1:19" ht="20.100000000000001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ht="20.100000000000001" customHeight="1" x14ac:dyDescent="0.25">
      <c r="A14" s="39" t="s">
        <v>11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20.100000000000001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0.100000000000001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20.100000000000001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20.10000000000000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</sheetData>
  <sheetProtection selectLockedCells="1"/>
  <mergeCells count="8">
    <mergeCell ref="A1:S1"/>
    <mergeCell ref="G4:H4"/>
    <mergeCell ref="I4:J4"/>
    <mergeCell ref="K4:L4"/>
    <mergeCell ref="M4:N4"/>
    <mergeCell ref="O4:P4"/>
    <mergeCell ref="Q4:R4"/>
    <mergeCell ref="C4:D4"/>
  </mergeCells>
  <phoneticPr fontId="19" type="noConversion"/>
  <printOptions horizontalCentered="1"/>
  <pageMargins left="0.25" right="0.25" top="0.75" bottom="0.75" header="0.3" footer="0.3"/>
  <pageSetup paperSize="9" scale="63" orientation="landscape" horizontalDpi="4294967294" r:id="rId1"/>
  <headerFooter>
    <oddHeader xml:space="preserve">&amp;L&amp;"Verdana,Obyčejné"&amp;10&amp;K01+021Příloha č. 2 smlouvy - Nabídkový list těžební činnosti na rok 2025 (Závazný ceník) </oddHeader>
  </headerFooter>
  <ignoredErrors>
    <ignoredError sqref="M8 O8 K8 I8 G8" formulaRange="1"/>
    <ignoredError sqref="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Vohradský Roman Ing.</dc:creator>
  <cp:lastModifiedBy>Lucie Johnová</cp:lastModifiedBy>
  <cp:lastPrinted>2025-04-09T12:05:51Z</cp:lastPrinted>
  <dcterms:created xsi:type="dcterms:W3CDTF">2011-03-14T14:24:59Z</dcterms:created>
  <dcterms:modified xsi:type="dcterms:W3CDTF">2025-05-16T07:02:11Z</dcterms:modified>
</cp:coreProperties>
</file>