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▲ VEŘEJNÉ ZAKÁZKY 2025\19-2025 Podkovářské služby pro rok 2025 - 2027 - Hřebčín Slatiňany\VÝZVA\"/>
    </mc:Choice>
  </mc:AlternateContent>
  <xr:revisionPtr revIDLastSave="0" documentId="13_ncr:1_{B842D1C5-0B61-4B2D-A866-3DD3713CB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cvikové středisko Slatiňa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B8" i="2"/>
  <c r="D7" i="2"/>
  <c r="F7" i="2" s="1"/>
  <c r="G7" i="2" s="1"/>
  <c r="D6" i="2"/>
  <c r="D5" i="2"/>
  <c r="D4" i="2"/>
  <c r="D3" i="2"/>
  <c r="F6" i="2" l="1"/>
  <c r="G6" i="2" s="1"/>
  <c r="F5" i="2"/>
  <c r="G5" i="2" s="1"/>
  <c r="F4" i="2"/>
  <c r="G4" i="2" s="1"/>
  <c r="F3" i="2"/>
  <c r="G3" i="2" l="1"/>
  <c r="G8" i="2" s="1"/>
  <c r="F8" i="2"/>
</calcChain>
</file>

<file path=xl/sharedStrings.xml><?xml version="1.0" encoding="utf-8"?>
<sst xmlns="http://schemas.openxmlformats.org/spreadsheetml/2006/main" count="22" uniqueCount="18">
  <si>
    <t>Druh kování</t>
  </si>
  <si>
    <t>Celkem</t>
  </si>
  <si>
    <t>-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</si>
  <si>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</si>
  <si>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</si>
  <si>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</si>
  <si>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</si>
  <si>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</si>
  <si>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>*Množství úkonů je odhadované, skutečné množství objednatelem požadovaných úkonů se může lišit v závislosti na aktuálních potřebách objednatele.</t>
  </si>
  <si>
    <t>Četnost</t>
  </si>
  <si>
    <t>Počet koní ke kování</t>
  </si>
  <si>
    <t>Množství úkonů*</t>
  </si>
  <si>
    <r>
      <t>Celková cena vč.</t>
    </r>
    <r>
      <rPr>
        <b/>
        <sz val="10"/>
        <color theme="1"/>
        <rFont val="Calibri"/>
        <family val="2"/>
        <charset val="238"/>
      </rPr>
      <t> </t>
    </r>
    <r>
      <rPr>
        <b/>
        <sz val="10"/>
        <color theme="1"/>
        <rFont val="Verdana"/>
        <family val="2"/>
        <charset val="238"/>
      </rPr>
      <t>DPH</t>
    </r>
  </si>
  <si>
    <t>Celková cena bez DPH</t>
  </si>
  <si>
    <t>7 x ročně, tj. 14 x za 2 roky (tj. cca po 7 týdnech)</t>
  </si>
  <si>
    <t xml:space="preserve">Podkovářské služby pro rok 2025 - 2027 – Hřebčín Slatiňany (kování VS Slatiňany) </t>
  </si>
  <si>
    <t>6 x ročně, tj. 12 x  za 2 roky (tj. cca po 8 týdnech)</t>
  </si>
  <si>
    <t xml:space="preserve">
Korektury ostatní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</si>
</sst>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164" fontId="2" fillId="2" borderId="13" xfId="0" applyNumberFormat="1" applyFont="1" applyFill="1" applyBorder="1" applyAlignment="1">
      <alignment horizontal="right" vertical="center" indent="1"/>
    </xf>
    <xf numFmtId="164" fontId="2" fillId="2" borderId="6" xfId="0" applyNumberFormat="1" applyFont="1" applyFill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right" vertical="center" wrapText="1" indent="1"/>
    </xf>
    <xf numFmtId="3" fontId="1" fillId="2" borderId="6" xfId="0" applyNumberFormat="1" applyFont="1" applyFill="1" applyBorder="1" applyAlignment="1">
      <alignment horizontal="righ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0" borderId="19" xfId="0" applyNumberFormat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20" xfId="0" applyNumberForma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activeCell="D18" sqref="D18"/>
    </sheetView>
  </sheetViews>
  <sheetFormatPr defaultColWidth="9" defaultRowHeight="12.75" x14ac:dyDescent="0.2"/>
  <cols>
    <col min="1" max="1" width="33.25" customWidth="1"/>
    <col min="2" max="2" width="10.625" style="1" customWidth="1"/>
    <col min="3" max="3" width="15.625" style="1" customWidth="1"/>
    <col min="4" max="4" width="10.625" style="1" customWidth="1"/>
    <col min="5" max="5" width="15.625" style="1" customWidth="1"/>
    <col min="6" max="6" width="18.625" style="1" customWidth="1"/>
    <col min="7" max="7" width="18.625" customWidth="1"/>
  </cols>
  <sheetData>
    <row r="1" spans="1:7" ht="30" customHeight="1" x14ac:dyDescent="0.2">
      <c r="A1" s="32" t="s">
        <v>15</v>
      </c>
      <c r="B1" s="33"/>
      <c r="C1" s="33"/>
      <c r="D1" s="33"/>
      <c r="E1" s="33"/>
      <c r="F1" s="33"/>
      <c r="G1" s="34"/>
    </row>
    <row r="2" spans="1:7" ht="39.950000000000003" customHeight="1" thickBot="1" x14ac:dyDescent="0.25">
      <c r="A2" s="23" t="s">
        <v>0</v>
      </c>
      <c r="B2" s="14" t="s">
        <v>10</v>
      </c>
      <c r="C2" s="14" t="s">
        <v>9</v>
      </c>
      <c r="D2" s="14" t="s">
        <v>11</v>
      </c>
      <c r="E2" s="24" t="s">
        <v>3</v>
      </c>
      <c r="F2" s="14" t="s">
        <v>13</v>
      </c>
      <c r="G2" s="20" t="s">
        <v>12</v>
      </c>
    </row>
    <row r="3" spans="1:7" ht="64.5" thickTop="1" x14ac:dyDescent="0.2">
      <c r="A3" s="4" t="s">
        <v>4</v>
      </c>
      <c r="B3" s="15">
        <v>20</v>
      </c>
      <c r="C3" s="16" t="s">
        <v>14</v>
      </c>
      <c r="D3" s="18">
        <f>B3*14</f>
        <v>280</v>
      </c>
      <c r="E3" s="2"/>
      <c r="F3" s="12">
        <f t="shared" ref="F3:F6" si="0">D3*E3</f>
        <v>0</v>
      </c>
      <c r="G3" s="25">
        <f>F3*1.21</f>
        <v>0</v>
      </c>
    </row>
    <row r="4" spans="1:7" ht="51" x14ac:dyDescent="0.2">
      <c r="A4" s="5" t="s">
        <v>5</v>
      </c>
      <c r="B4" s="17">
        <v>10</v>
      </c>
      <c r="C4" s="16" t="s">
        <v>14</v>
      </c>
      <c r="D4" s="18">
        <f>B4*14</f>
        <v>140</v>
      </c>
      <c r="E4" s="3"/>
      <c r="F4" s="13">
        <f t="shared" si="0"/>
        <v>0</v>
      </c>
      <c r="G4" s="26">
        <f t="shared" ref="G4:G6" si="1">F4*1.21</f>
        <v>0</v>
      </c>
    </row>
    <row r="5" spans="1:7" ht="51" x14ac:dyDescent="0.2">
      <c r="A5" s="5" t="s">
        <v>6</v>
      </c>
      <c r="B5" s="17">
        <v>20</v>
      </c>
      <c r="C5" s="16" t="s">
        <v>14</v>
      </c>
      <c r="D5" s="18">
        <f>B5*14</f>
        <v>280</v>
      </c>
      <c r="E5" s="3"/>
      <c r="F5" s="13">
        <f t="shared" si="0"/>
        <v>0</v>
      </c>
      <c r="G5" s="26">
        <f t="shared" si="1"/>
        <v>0</v>
      </c>
    </row>
    <row r="6" spans="1:7" ht="51" x14ac:dyDescent="0.2">
      <c r="A6" s="5" t="s">
        <v>7</v>
      </c>
      <c r="B6" s="17">
        <v>17</v>
      </c>
      <c r="C6" s="30" t="s">
        <v>14</v>
      </c>
      <c r="D6" s="31">
        <f>B6*14</f>
        <v>238</v>
      </c>
      <c r="E6" s="3"/>
      <c r="F6" s="27">
        <f t="shared" si="0"/>
        <v>0</v>
      </c>
      <c r="G6" s="26">
        <f t="shared" si="1"/>
        <v>0</v>
      </c>
    </row>
    <row r="7" spans="1:7" ht="51" x14ac:dyDescent="0.2">
      <c r="A7" s="4" t="s">
        <v>17</v>
      </c>
      <c r="B7" s="15">
        <v>20</v>
      </c>
      <c r="C7" s="16" t="s">
        <v>16</v>
      </c>
      <c r="D7" s="18">
        <f>B7*12</f>
        <v>240</v>
      </c>
      <c r="E7" s="2"/>
      <c r="F7" s="28">
        <f>D7*E7</f>
        <v>0</v>
      </c>
      <c r="G7" s="29">
        <f>F7*1.21</f>
        <v>0</v>
      </c>
    </row>
    <row r="8" spans="1:7" ht="39.950000000000003" customHeight="1" thickBot="1" x14ac:dyDescent="0.25">
      <c r="A8" s="6" t="s">
        <v>1</v>
      </c>
      <c r="B8" s="9">
        <f>SUM(B3:B7)</f>
        <v>87</v>
      </c>
      <c r="C8" s="7" t="s">
        <v>2</v>
      </c>
      <c r="D8" s="19">
        <f>SUM(D3:D7)</f>
        <v>1178</v>
      </c>
      <c r="E8" s="8" t="s">
        <v>2</v>
      </c>
      <c r="F8" s="11">
        <f>SUM(F3:F7)</f>
        <v>0</v>
      </c>
      <c r="G8" s="10">
        <f>SUM(G3:G7)</f>
        <v>0</v>
      </c>
    </row>
    <row r="9" spans="1:7" ht="20.100000000000001" customHeight="1" x14ac:dyDescent="0.2">
      <c r="F9" s="21"/>
    </row>
    <row r="10" spans="1:7" ht="34.5" customHeight="1" x14ac:dyDescent="0.2">
      <c r="A10" s="35" t="s">
        <v>8</v>
      </c>
      <c r="B10" s="35"/>
      <c r="C10" s="35"/>
      <c r="D10" s="35"/>
      <c r="E10" s="35"/>
      <c r="F10" s="35"/>
      <c r="G10" s="35"/>
    </row>
    <row r="13" spans="1:7" x14ac:dyDescent="0.2">
      <c r="F13" s="22"/>
    </row>
  </sheetData>
  <sheetProtection selectLockedCells="1"/>
  <mergeCells count="2">
    <mergeCell ref="A1:G1"/>
    <mergeCell ref="A10:G10"/>
  </mergeCells>
  <printOptions horizontalCentered="1"/>
  <pageMargins left="0.70866141732283472" right="0.70866141732283472" top="1.5748031496062993" bottom="0.78740157480314965" header="0.31496062992125984" footer="0.31496062992125984"/>
  <pageSetup paperSize="9" scale="94" orientation="landscape" r:id="rId1"/>
  <headerFooter>
    <oddHeader xml:space="preserve">&amp;L&amp;G&amp;C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Výcvikové středisko Slatiňany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Jiří Šlesarik</cp:lastModifiedBy>
  <cp:lastPrinted>2023-10-18T08:32:29Z</cp:lastPrinted>
  <dcterms:created xsi:type="dcterms:W3CDTF">2017-11-01T10:40:04Z</dcterms:created>
  <dcterms:modified xsi:type="dcterms:W3CDTF">2025-05-22T07:26:48Z</dcterms:modified>
</cp:coreProperties>
</file>