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14820" yWindow="-60" windowWidth="13995" windowHeight="14565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F23" i="3" l="1"/>
  <c r="F16" i="3" l="1"/>
  <c r="F12" i="3"/>
  <c r="F7" i="3"/>
  <c r="F29" i="3"/>
  <c r="E18" i="3" l="1"/>
  <c r="F33" i="3" l="1"/>
  <c r="E35" i="3" l="1"/>
  <c r="E37" i="3" s="1"/>
</calcChain>
</file>

<file path=xl/sharedStrings.xml><?xml version="1.0" encoding="utf-8"?>
<sst xmlns="http://schemas.openxmlformats.org/spreadsheetml/2006/main" count="57" uniqueCount="35">
  <si>
    <t>Etapa</t>
  </si>
  <si>
    <t>Dílčí položka</t>
  </si>
  <si>
    <t>Cena za položku
v Kč bez DPH</t>
  </si>
  <si>
    <t>Cena za etapu
v Kč bez DPH</t>
  </si>
  <si>
    <t>Soupis hlavních činností</t>
  </si>
  <si>
    <t>číslo akce:</t>
  </si>
  <si>
    <t>Zajištění veškerých potřebných podkladů z hlediska majetkoprávního</t>
  </si>
  <si>
    <t>Zajištění veškerých nutných dokladů, stanovisek, vyjádření, rozhodnutí, apod.</t>
  </si>
  <si>
    <t xml:space="preserve">Výkon inženýrských činností vedoucích k zajištění pravomocných povolení pro realizaci akce včetně úhrady veškerých správních poplatků souvisejících s vydáním těchto povolení </t>
  </si>
  <si>
    <t>Zajištění veškerých nutných dokladů, stanovisek, vyjádření, rozhodnutí apod.</t>
  </si>
  <si>
    <t xml:space="preserve">Cena výkonu AD kalkulovaná za jeden den výkonu autorského dozoru (projektanta) na stavbě 
či v kanceláři na výzvu objednatele dle individuální kalkulace (Kč/den).
Odměna za kontrolní činnost vykonanou zhotovitelem v průběhu jednoho kalendářního dne zahrnuje: náhradu veškerých nákladů zhotovitele s výkonem AD spojených, čas nutný 
na přípravu v kanceláři nebo jiné projekční práce v kanceláři, čas strávaný na cestě včetně nákladů na cestovné, stravné a případné ubytování, náklady na případné subdodavatele projekčních prací.  </t>
  </si>
  <si>
    <t xml:space="preserve">Název akce: </t>
  </si>
  <si>
    <t xml:space="preserve">Název VZ: </t>
  </si>
  <si>
    <t>Celková nabídková cena za provedení díla</t>
  </si>
  <si>
    <t>Poznámka:</t>
  </si>
  <si>
    <t>Uchazeč doplní pouze buňky podbarvené žlutou barvou a s vloženou hodnou 1,01 dle svého návrhu. 
Jiné úpravy nejsou přípustné a budou znamenat vyřazení nabídky uchazeče.</t>
  </si>
  <si>
    <t>Výkon inženýrské činností završený podáním úplné žádosti o vydání příslušného povolení  realizace akce</t>
  </si>
  <si>
    <t>Etapa I</t>
  </si>
  <si>
    <t>Etapa III</t>
  </si>
  <si>
    <t>Etapa II</t>
  </si>
  <si>
    <t>Zadavatelem předpokládaný rozsah výkonu AD ve dnech
(počet dní výkonu AD na stavbě či v kanceláři, předpoklad četnosti 1x za 14 dní)</t>
  </si>
  <si>
    <t xml:space="preserve">Cena výkonu AD kalkulovaná za jeden den výkonu autorského dozoru (projektanta) na stavbě 
či v kanceláři na výzvu objednatele dle individuální kalkulace (Kč/den).
Odměna za kontrolní činnost vykonanou zhotovitelem v průběhu jednoho kalendářního dne zahrnuje: náhradu veškerých nákladů zhotovitele s výkonem AD spojených, čas nutný 
na přípravu v kanceláři nebo jiné projekční práce v kanceláři, čas strávený na cestě včetně nákladů na cestovné, stravné a případné ubytování, náklady na případné subdodavatele projekčních prací.  </t>
  </si>
  <si>
    <t>Stebenka, Turnov, odstranění migrační překážky v ř. km 0,380</t>
  </si>
  <si>
    <t>Cena celkem za etapy I, II a III
akce č. 219210012 - Stebenka, Turnov, odstranění migrační překážky v ř. km 0,380</t>
  </si>
  <si>
    <t xml:space="preserve">Zajištění a úhrada rozborů sedimentů popř. rozboru pozadí </t>
  </si>
  <si>
    <t xml:space="preserve">Inženýrsko-geologický průzkum v rozsahu dle uvažovaných úprav </t>
  </si>
  <si>
    <t>Prohlídka, terénní průzkum, seznámení se s podklady</t>
  </si>
  <si>
    <t>Zpracování plánu BOZP na staveništi koordinátorem BOZP</t>
  </si>
  <si>
    <t>Stebenka, Turnov, rekonstrukce koryta toku, ř. km 0,600 - 2,200</t>
  </si>
  <si>
    <t>Cena celkem za etapy I, II a III
akce č. 239160016 - Stebenka, Turnov, rekonstrukce koryta toku, 
ř. km 0,600 - 2,200</t>
  </si>
  <si>
    <t>Vypracování konceptu pro provádění stavby DSJ vč. rozpočtu</t>
  </si>
  <si>
    <t>Zapracování připomínek do DSJ a zpracování finální DSJ</t>
  </si>
  <si>
    <t>Zajištění biologického průzkumu</t>
  </si>
  <si>
    <t>Zajištění biologického průzkumu, projednání rybího přechodu s OOP</t>
  </si>
  <si>
    <t>Stebenka, Turnov, revitalizace toku - zpracování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</si>
</sst>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4" fontId="2" fillId="2" borderId="3" xfId="0" applyNumberFormat="1" applyFont="1" applyFill="1" applyBorder="1" applyProtection="1">
      <protection locked="0"/>
    </xf>
    <xf numFmtId="4" fontId="2" fillId="2" borderId="4" xfId="0" applyNumberFormat="1" applyFont="1" applyFill="1" applyBorder="1" applyProtection="1">
      <protection locked="0"/>
    </xf>
    <xf numFmtId="4" fontId="2" fillId="2" borderId="15" xfId="0" applyNumberFormat="1" applyFont="1" applyFill="1" applyBorder="1" applyProtection="1">
      <protection locked="0"/>
    </xf>
    <xf numFmtId="4" fontId="2" fillId="2" borderId="5" xfId="0" applyNumberFormat="1" applyFont="1" applyFill="1" applyBorder="1" applyProtection="1">
      <protection locked="0"/>
    </xf>
    <xf numFmtId="4" fontId="2" fillId="2" borderId="18" xfId="0" applyNumberFormat="1" applyFont="1" applyFill="1" applyBorder="1" applyProtection="1">
      <protection locked="0"/>
    </xf>
    <xf numFmtId="0" fontId="6" fillId="0" borderId="0" xfId="0" applyFont="1" applyAlignment="1" applyProtection="1">
      <alignment vertical="center"/>
    </xf>
    <xf numFmtId="0" fontId="6" fillId="0" borderId="6" xfId="0" applyFont="1" applyBorder="1" applyProtection="1"/>
    <xf numFmtId="0" fontId="6" fillId="0" borderId="7" xfId="0" applyFont="1" applyBorder="1" applyAlignment="1" applyProtection="1">
      <alignment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/>
    <xf numFmtId="0" fontId="3" fillId="0" borderId="0" xfId="0" applyFont="1" applyProtection="1"/>
    <xf numFmtId="0" fontId="2" fillId="0" borderId="0" xfId="0" applyFont="1" applyProtection="1"/>
    <xf numFmtId="0" fontId="8" fillId="0" borderId="12" xfId="0" applyFont="1" applyBorder="1" applyAlignment="1" applyProtection="1">
      <alignment horizontal="left"/>
    </xf>
    <xf numFmtId="0" fontId="2" fillId="0" borderId="12" xfId="0" applyFont="1" applyBorder="1" applyProtection="1"/>
    <xf numFmtId="0" fontId="2" fillId="0" borderId="16" xfId="0" applyFont="1" applyBorder="1" applyProtection="1"/>
    <xf numFmtId="0" fontId="8" fillId="0" borderId="21" xfId="0" applyFont="1" applyBorder="1" applyAlignment="1" applyProtection="1">
      <alignment horizontal="left"/>
    </xf>
    <xf numFmtId="0" fontId="2" fillId="0" borderId="21" xfId="0" applyFont="1" applyBorder="1" applyProtection="1"/>
    <xf numFmtId="0" fontId="2" fillId="0" borderId="17" xfId="0" applyFont="1" applyBorder="1" applyProtection="1"/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vertical="center" wrapText="1"/>
    </xf>
    <xf numFmtId="4" fontId="0" fillId="4" borderId="2" xfId="0" applyNumberFormat="1" applyFill="1" applyBorder="1" applyAlignment="1" applyProtection="1">
      <alignment wrapText="1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/>
    </xf>
    <xf numFmtId="4" fontId="0" fillId="3" borderId="9" xfId="0" applyNumberForma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/>
    </xf>
    <xf numFmtId="4" fontId="8" fillId="6" borderId="9" xfId="0" applyNumberFormat="1" applyFont="1" applyFill="1" applyBorder="1" applyAlignment="1" applyProtection="1">
      <alignment horizontal="right" vertical="center"/>
    </xf>
    <xf numFmtId="4" fontId="9" fillId="6" borderId="14" xfId="0" applyNumberFormat="1" applyFont="1" applyFill="1" applyBorder="1" applyAlignment="1" applyProtection="1">
      <alignment horizontal="right" vertical="center"/>
    </xf>
    <xf numFmtId="4" fontId="9" fillId="6" borderId="5" xfId="0" applyNumberFormat="1" applyFont="1" applyFill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17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8" borderId="10" xfId="0" applyFont="1" applyFill="1" applyBorder="1" applyAlignment="1" applyProtection="1">
      <alignment horizontal="left" vertical="center"/>
    </xf>
    <xf numFmtId="0" fontId="2" fillId="8" borderId="11" xfId="0" applyFont="1" applyFill="1" applyBorder="1" applyAlignment="1" applyProtection="1">
      <alignment horizontal="left" vertical="center"/>
    </xf>
    <xf numFmtId="4" fontId="8" fillId="6" borderId="14" xfId="0" applyNumberFormat="1" applyFont="1" applyFill="1" applyBorder="1" applyAlignment="1" applyProtection="1">
      <alignment horizontal="right" vertical="center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4" fontId="8" fillId="6" borderId="5" xfId="0" applyNumberFormat="1" applyFont="1" applyFill="1" applyBorder="1" applyAlignment="1" applyProtection="1">
      <alignment horizontal="right" vertical="center"/>
    </xf>
    <xf numFmtId="0" fontId="3" fillId="5" borderId="1" xfId="0" applyFont="1" applyFill="1" applyBorder="1" applyAlignment="1" applyProtection="1">
      <alignment horizontal="left" vertical="center" wrapText="1"/>
    </xf>
    <xf numFmtId="0" fontId="3" fillId="5" borderId="8" xfId="0" applyFont="1" applyFill="1" applyBorder="1" applyAlignment="1" applyProtection="1">
      <alignment horizontal="left" vertical="center"/>
    </xf>
    <xf numFmtId="0" fontId="3" fillId="5" borderId="13" xfId="0" applyFont="1" applyFill="1" applyBorder="1" applyAlignment="1" applyProtection="1">
      <alignment horizontal="left" vertical="center"/>
    </xf>
    <xf numFmtId="4" fontId="3" fillId="5" borderId="1" xfId="0" applyNumberFormat="1" applyFont="1" applyFill="1" applyBorder="1" applyAlignment="1" applyProtection="1">
      <alignment horizontal="right" vertical="center"/>
    </xf>
    <xf numFmtId="4" fontId="3" fillId="5" borderId="13" xfId="0" applyNumberFormat="1" applyFont="1" applyFill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7" fillId="7" borderId="1" xfId="0" applyFont="1" applyFill="1" applyBorder="1" applyAlignment="1" applyProtection="1">
      <alignment horizontal="left" vertical="center" wrapText="1"/>
    </xf>
    <xf numFmtId="0" fontId="7" fillId="7" borderId="8" xfId="0" applyFont="1" applyFill="1" applyBorder="1" applyAlignment="1" applyProtection="1">
      <alignment horizontal="left" vertical="center"/>
    </xf>
    <xf numFmtId="0" fontId="7" fillId="7" borderId="13" xfId="0" applyFont="1" applyFill="1" applyBorder="1" applyAlignment="1" applyProtection="1">
      <alignment horizontal="left" vertical="center"/>
    </xf>
    <xf numFmtId="4" fontId="7" fillId="7" borderId="1" xfId="0" applyNumberFormat="1" applyFont="1" applyFill="1" applyBorder="1" applyAlignment="1" applyProtection="1">
      <alignment horizontal="center" vertical="center"/>
    </xf>
    <xf numFmtId="4" fontId="7" fillId="7" borderId="13" xfId="0" applyNumberFormat="1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zoomScaleNormal="100" workbookViewId="0">
      <selection activeCell="C3" sqref="C3"/>
    </sheetView>
  </sheetViews>
  <sheetFormatPr defaultRowHeight="12.75" x14ac:dyDescent="0.2"/>
  <cols>
    <col min="1" max="1" width="3.7109375" style="9" customWidth="1"/>
    <col min="2" max="2" width="12.7109375" style="9" customWidth="1"/>
    <col min="3" max="3" width="70.7109375" style="9" customWidth="1"/>
    <col min="4" max="4" width="6.7109375" style="9" customWidth="1"/>
    <col min="5" max="5" width="17.7109375" style="9" customWidth="1"/>
    <col min="6" max="6" width="15.7109375" style="9" customWidth="1"/>
    <col min="7" max="7" width="12.42578125" style="9" bestFit="1" customWidth="1"/>
    <col min="8" max="16384" width="9.140625" style="9"/>
  </cols>
  <sheetData>
    <row r="1" spans="2:6" ht="20.100000000000001" customHeight="1" x14ac:dyDescent="0.25">
      <c r="B1" s="10"/>
      <c r="C1" s="10" t="s">
        <v>4</v>
      </c>
    </row>
    <row r="2" spans="2:6" ht="20.100000000000001" customHeight="1" x14ac:dyDescent="0.25">
      <c r="B2" s="11" t="s">
        <v>12</v>
      </c>
      <c r="C2" s="12" t="s">
        <v>34</v>
      </c>
      <c r="D2" s="13"/>
      <c r="E2" s="13"/>
      <c r="F2" s="13"/>
    </row>
    <row r="3" spans="2:6" ht="16.5" thickBot="1" x14ac:dyDescent="0.3">
      <c r="B3" s="12"/>
      <c r="C3" s="13"/>
      <c r="D3" s="13"/>
      <c r="E3" s="13"/>
      <c r="F3" s="13"/>
    </row>
    <row r="4" spans="2:6" s="13" customFormat="1" ht="18" customHeight="1" x14ac:dyDescent="0.25">
      <c r="B4" s="7" t="s">
        <v>11</v>
      </c>
      <c r="C4" s="14" t="s">
        <v>22</v>
      </c>
      <c r="D4" s="15"/>
      <c r="E4" s="15"/>
      <c r="F4" s="16"/>
    </row>
    <row r="5" spans="2:6" s="13" customFormat="1" ht="18" customHeight="1" thickBot="1" x14ac:dyDescent="0.3">
      <c r="B5" s="8" t="s">
        <v>5</v>
      </c>
      <c r="C5" s="17">
        <v>219210012</v>
      </c>
      <c r="D5" s="18"/>
      <c r="E5" s="18"/>
      <c r="F5" s="19"/>
    </row>
    <row r="6" spans="2:6" ht="30" customHeight="1" thickBot="1" x14ac:dyDescent="0.25">
      <c r="B6" s="20" t="s">
        <v>0</v>
      </c>
      <c r="C6" s="55" t="s">
        <v>1</v>
      </c>
      <c r="D6" s="56"/>
      <c r="E6" s="21" t="s">
        <v>2</v>
      </c>
      <c r="F6" s="21" t="s">
        <v>3</v>
      </c>
    </row>
    <row r="7" spans="2:6" ht="18" customHeight="1" x14ac:dyDescent="0.2">
      <c r="B7" s="33" t="s">
        <v>17</v>
      </c>
      <c r="C7" s="42" t="s">
        <v>26</v>
      </c>
      <c r="D7" s="43"/>
      <c r="E7" s="1">
        <v>1.01</v>
      </c>
      <c r="F7" s="30">
        <f>SUM(E7:E11)</f>
        <v>5.05</v>
      </c>
    </row>
    <row r="8" spans="2:6" ht="18" customHeight="1" x14ac:dyDescent="0.2">
      <c r="B8" s="34"/>
      <c r="C8" s="42" t="s">
        <v>27</v>
      </c>
      <c r="D8" s="43"/>
      <c r="E8" s="3">
        <v>1.01</v>
      </c>
      <c r="F8" s="46"/>
    </row>
    <row r="9" spans="2:6" ht="18" customHeight="1" x14ac:dyDescent="0.2">
      <c r="B9" s="66"/>
      <c r="C9" s="42" t="s">
        <v>25</v>
      </c>
      <c r="D9" s="43"/>
      <c r="E9" s="3">
        <v>1.01</v>
      </c>
      <c r="F9" s="31"/>
    </row>
    <row r="10" spans="2:6" ht="18" customHeight="1" x14ac:dyDescent="0.2">
      <c r="B10" s="66"/>
      <c r="C10" s="42" t="s">
        <v>33</v>
      </c>
      <c r="D10" s="43"/>
      <c r="E10" s="3">
        <v>1.01</v>
      </c>
      <c r="F10" s="31"/>
    </row>
    <row r="11" spans="2:6" ht="18" customHeight="1" thickBot="1" x14ac:dyDescent="0.25">
      <c r="B11" s="67"/>
      <c r="C11" s="36" t="s">
        <v>30</v>
      </c>
      <c r="D11" s="37"/>
      <c r="E11" s="2">
        <v>1.01</v>
      </c>
      <c r="F11" s="32"/>
    </row>
    <row r="12" spans="2:6" ht="18" customHeight="1" x14ac:dyDescent="0.2">
      <c r="B12" s="33" t="s">
        <v>19</v>
      </c>
      <c r="C12" s="38" t="s">
        <v>6</v>
      </c>
      <c r="D12" s="39" t="s">
        <v>6</v>
      </c>
      <c r="E12" s="1">
        <v>1.01</v>
      </c>
      <c r="F12" s="30">
        <f>SUM(E12:E15)</f>
        <v>4.04</v>
      </c>
    </row>
    <row r="13" spans="2:6" ht="18" customHeight="1" x14ac:dyDescent="0.2">
      <c r="B13" s="66"/>
      <c r="C13" s="40" t="s">
        <v>9</v>
      </c>
      <c r="D13" s="41" t="s">
        <v>7</v>
      </c>
      <c r="E13" s="5">
        <v>1.01</v>
      </c>
      <c r="F13" s="31"/>
    </row>
    <row r="14" spans="2:6" ht="30" customHeight="1" x14ac:dyDescent="0.2">
      <c r="B14" s="66"/>
      <c r="C14" s="40" t="s">
        <v>16</v>
      </c>
      <c r="D14" s="41" t="s">
        <v>8</v>
      </c>
      <c r="E14" s="5">
        <v>1.01</v>
      </c>
      <c r="F14" s="31"/>
    </row>
    <row r="15" spans="2:6" ht="18" customHeight="1" thickBot="1" x14ac:dyDescent="0.25">
      <c r="B15" s="67"/>
      <c r="C15" s="68" t="s">
        <v>31</v>
      </c>
      <c r="D15" s="69"/>
      <c r="E15" s="2">
        <v>1.01</v>
      </c>
      <c r="F15" s="32"/>
    </row>
    <row r="16" spans="2:6" ht="92.25" customHeight="1" thickBot="1" x14ac:dyDescent="0.25">
      <c r="B16" s="33" t="s">
        <v>18</v>
      </c>
      <c r="C16" s="47" t="s">
        <v>10</v>
      </c>
      <c r="D16" s="48"/>
      <c r="E16" s="28">
        <v>1.01</v>
      </c>
      <c r="F16" s="30">
        <f>D17*E16</f>
        <v>10.1</v>
      </c>
    </row>
    <row r="17" spans="2:7" ht="30" customHeight="1" thickBot="1" x14ac:dyDescent="0.25">
      <c r="B17" s="35"/>
      <c r="C17" s="22" t="s">
        <v>20</v>
      </c>
      <c r="D17" s="29">
        <v>10</v>
      </c>
      <c r="E17" s="23"/>
      <c r="F17" s="49"/>
    </row>
    <row r="18" spans="2:7" s="25" customFormat="1" ht="35.1" customHeight="1" thickBot="1" x14ac:dyDescent="0.25">
      <c r="B18" s="50" t="s">
        <v>23</v>
      </c>
      <c r="C18" s="51"/>
      <c r="D18" s="52"/>
      <c r="E18" s="53">
        <f>SUM(F7:F17)</f>
        <v>19.189999999999998</v>
      </c>
      <c r="F18" s="54"/>
      <c r="G18" s="24"/>
    </row>
    <row r="19" spans="2:7" s="13" customFormat="1" ht="15" customHeight="1" thickBot="1" x14ac:dyDescent="0.25">
      <c r="B19" s="6"/>
      <c r="C19" s="26"/>
    </row>
    <row r="20" spans="2:7" ht="18" customHeight="1" x14ac:dyDescent="0.25">
      <c r="B20" s="7" t="s">
        <v>11</v>
      </c>
      <c r="C20" s="14" t="s">
        <v>28</v>
      </c>
      <c r="D20" s="15"/>
      <c r="E20" s="15"/>
      <c r="F20" s="16"/>
    </row>
    <row r="21" spans="2:7" ht="18" customHeight="1" thickBot="1" x14ac:dyDescent="0.3">
      <c r="B21" s="8" t="s">
        <v>5</v>
      </c>
      <c r="C21" s="17">
        <v>239160016</v>
      </c>
      <c r="D21" s="18"/>
      <c r="E21" s="18"/>
      <c r="F21" s="19"/>
    </row>
    <row r="22" spans="2:7" ht="30" customHeight="1" thickBot="1" x14ac:dyDescent="0.25">
      <c r="B22" s="20" t="s">
        <v>0</v>
      </c>
      <c r="C22" s="55" t="s">
        <v>1</v>
      </c>
      <c r="D22" s="56"/>
      <c r="E22" s="21" t="s">
        <v>2</v>
      </c>
      <c r="F22" s="21" t="s">
        <v>3</v>
      </c>
    </row>
    <row r="23" spans="2:7" ht="18" customHeight="1" x14ac:dyDescent="0.2">
      <c r="B23" s="33" t="s">
        <v>17</v>
      </c>
      <c r="C23" s="42" t="s">
        <v>26</v>
      </c>
      <c r="D23" s="43"/>
      <c r="E23" s="1">
        <v>1.01</v>
      </c>
      <c r="F23" s="30">
        <f>SUM(E23:E28)</f>
        <v>6.06</v>
      </c>
    </row>
    <row r="24" spans="2:7" ht="18" customHeight="1" x14ac:dyDescent="0.2">
      <c r="B24" s="34"/>
      <c r="C24" s="42" t="s">
        <v>27</v>
      </c>
      <c r="D24" s="43"/>
      <c r="E24" s="3">
        <v>1.01</v>
      </c>
      <c r="F24" s="46"/>
    </row>
    <row r="25" spans="2:7" ht="18" customHeight="1" x14ac:dyDescent="0.2">
      <c r="B25" s="34"/>
      <c r="C25" s="42" t="s">
        <v>25</v>
      </c>
      <c r="D25" s="43"/>
      <c r="E25" s="3">
        <v>1.01</v>
      </c>
      <c r="F25" s="46"/>
    </row>
    <row r="26" spans="2:7" ht="18" customHeight="1" x14ac:dyDescent="0.2">
      <c r="B26" s="34"/>
      <c r="C26" s="44" t="s">
        <v>24</v>
      </c>
      <c r="D26" s="45"/>
      <c r="E26" s="3">
        <v>1.01</v>
      </c>
      <c r="F26" s="31"/>
    </row>
    <row r="27" spans="2:7" ht="18" customHeight="1" x14ac:dyDescent="0.2">
      <c r="B27" s="34"/>
      <c r="C27" s="42" t="s">
        <v>32</v>
      </c>
      <c r="D27" s="43"/>
      <c r="E27" s="3">
        <v>1.01</v>
      </c>
      <c r="F27" s="31"/>
    </row>
    <row r="28" spans="2:7" ht="18" customHeight="1" thickBot="1" x14ac:dyDescent="0.25">
      <c r="B28" s="35"/>
      <c r="C28" s="36" t="s">
        <v>30</v>
      </c>
      <c r="D28" s="37"/>
      <c r="E28" s="2">
        <v>1.01</v>
      </c>
      <c r="F28" s="32"/>
    </row>
    <row r="29" spans="2:7" ht="18" customHeight="1" x14ac:dyDescent="0.2">
      <c r="B29" s="33" t="s">
        <v>19</v>
      </c>
      <c r="C29" s="38" t="s">
        <v>6</v>
      </c>
      <c r="D29" s="39" t="s">
        <v>6</v>
      </c>
      <c r="E29" s="1">
        <v>1.01</v>
      </c>
      <c r="F29" s="30">
        <f>SUM(E29:E32)</f>
        <v>4.04</v>
      </c>
    </row>
    <row r="30" spans="2:7" ht="18" customHeight="1" x14ac:dyDescent="0.2">
      <c r="B30" s="34"/>
      <c r="C30" s="40" t="s">
        <v>9</v>
      </c>
      <c r="D30" s="41" t="s">
        <v>7</v>
      </c>
      <c r="E30" s="5">
        <v>1.01</v>
      </c>
      <c r="F30" s="31"/>
    </row>
    <row r="31" spans="2:7" ht="30" customHeight="1" x14ac:dyDescent="0.2">
      <c r="B31" s="34"/>
      <c r="C31" s="40" t="s">
        <v>16</v>
      </c>
      <c r="D31" s="41" t="s">
        <v>8</v>
      </c>
      <c r="E31" s="5">
        <v>1.01</v>
      </c>
      <c r="F31" s="31"/>
    </row>
    <row r="32" spans="2:7" ht="18" customHeight="1" thickBot="1" x14ac:dyDescent="0.25">
      <c r="B32" s="35"/>
      <c r="C32" s="36" t="s">
        <v>31</v>
      </c>
      <c r="D32" s="37"/>
      <c r="E32" s="4">
        <v>1.01</v>
      </c>
      <c r="F32" s="32"/>
    </row>
    <row r="33" spans="1:7" ht="92.25" customHeight="1" thickBot="1" x14ac:dyDescent="0.25">
      <c r="B33" s="33" t="s">
        <v>18</v>
      </c>
      <c r="C33" s="47" t="s">
        <v>21</v>
      </c>
      <c r="D33" s="48"/>
      <c r="E33" s="28">
        <v>1.01</v>
      </c>
      <c r="F33" s="30">
        <f>D34*E33</f>
        <v>20.2</v>
      </c>
    </row>
    <row r="34" spans="1:7" ht="30" customHeight="1" thickBot="1" x14ac:dyDescent="0.25">
      <c r="B34" s="35"/>
      <c r="C34" s="22" t="s">
        <v>20</v>
      </c>
      <c r="D34" s="29">
        <v>20</v>
      </c>
      <c r="E34" s="23"/>
      <c r="F34" s="49"/>
    </row>
    <row r="35" spans="1:7" s="25" customFormat="1" ht="52.5" customHeight="1" thickBot="1" x14ac:dyDescent="0.25">
      <c r="B35" s="50" t="s">
        <v>29</v>
      </c>
      <c r="C35" s="51"/>
      <c r="D35" s="52"/>
      <c r="E35" s="53">
        <f>SUM(F23:F34)</f>
        <v>30.299999999999997</v>
      </c>
      <c r="F35" s="54"/>
      <c r="G35" s="24"/>
    </row>
    <row r="36" spans="1:7" ht="13.5" thickBot="1" x14ac:dyDescent="0.25"/>
    <row r="37" spans="1:7" ht="38.25" customHeight="1" thickBot="1" x14ac:dyDescent="0.25">
      <c r="B37" s="61" t="s">
        <v>13</v>
      </c>
      <c r="C37" s="62"/>
      <c r="D37" s="63"/>
      <c r="E37" s="64">
        <f>SUM(E18,E35)</f>
        <v>49.489999999999995</v>
      </c>
      <c r="F37" s="65"/>
    </row>
    <row r="39" spans="1:7" x14ac:dyDescent="0.2">
      <c r="A39" s="57" t="s">
        <v>14</v>
      </c>
      <c r="B39" s="58"/>
      <c r="C39" s="59" t="s">
        <v>15</v>
      </c>
      <c r="D39" s="60"/>
      <c r="E39" s="60"/>
      <c r="F39" s="27"/>
    </row>
  </sheetData>
  <sheetProtection selectLockedCells="1"/>
  <mergeCells count="43">
    <mergeCell ref="A39:B39"/>
    <mergeCell ref="C39:E39"/>
    <mergeCell ref="B37:D37"/>
    <mergeCell ref="E37:F37"/>
    <mergeCell ref="B7:B11"/>
    <mergeCell ref="F7:F11"/>
    <mergeCell ref="C16:D16"/>
    <mergeCell ref="F16:F17"/>
    <mergeCell ref="B18:D18"/>
    <mergeCell ref="E18:F18"/>
    <mergeCell ref="C8:D8"/>
    <mergeCell ref="B12:B15"/>
    <mergeCell ref="F12:F15"/>
    <mergeCell ref="C15:D15"/>
    <mergeCell ref="B16:B17"/>
    <mergeCell ref="C22:D22"/>
    <mergeCell ref="C6:D6"/>
    <mergeCell ref="C14:D14"/>
    <mergeCell ref="C7:D7"/>
    <mergeCell ref="C9:D9"/>
    <mergeCell ref="C13:D13"/>
    <mergeCell ref="C11:D11"/>
    <mergeCell ref="C12:D12"/>
    <mergeCell ref="C10:D10"/>
    <mergeCell ref="B33:B34"/>
    <mergeCell ref="C33:D33"/>
    <mergeCell ref="F33:F34"/>
    <mergeCell ref="B35:D35"/>
    <mergeCell ref="E35:F35"/>
    <mergeCell ref="F29:F32"/>
    <mergeCell ref="B23:B28"/>
    <mergeCell ref="B29:B32"/>
    <mergeCell ref="C32:D32"/>
    <mergeCell ref="C29:D29"/>
    <mergeCell ref="C30:D30"/>
    <mergeCell ref="C31:D31"/>
    <mergeCell ref="C23:D23"/>
    <mergeCell ref="C26:D26"/>
    <mergeCell ref="C27:D27"/>
    <mergeCell ref="C28:D28"/>
    <mergeCell ref="F23:F28"/>
    <mergeCell ref="C24:D24"/>
    <mergeCell ref="C25:D25"/>
  </mergeCells>
  <phoneticPr fontId="1" type="noConversion"/>
  <pageMargins left="0.78740157480314965" right="0.39370078740157483" top="0.78740157480314965" bottom="0.78740157480314965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2020-06-15T13:51:10Z</dcterms:created>
  <dcterms:modified xsi:type="dcterms:W3CDTF">2025-06-23T09:51:51Z</dcterms:modified>
</cp:coreProperties>
</file>