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https://pvlcz-my.sharepoint.com/personal/petr_strejcek_pvl_cz/Documents/Plocha/"/>
    </mc:Choice>
  </mc:AlternateContent>
  <xr:revisionPtr revIDLastSave="43" documentId="13_ncr:1_{E6D78522-58A4-40D4-8C1B-E0AC8DACE228}" xr6:coauthVersionLast="47" xr6:coauthVersionMax="47" xr10:uidLastSave="{6F95F29F-7C69-4F7B-9EF6-386CBB3544D1}"/>
  <bookViews>
    <workbookView xWindow="28680" yWindow="-120" windowWidth="29040" windowHeight="17520" activeTab="1" xr2:uid="{00000000-000D-0000-FFFF-FFFF00000000}"/>
  </bookViews>
  <sheets>
    <sheet name="Rekapitulace" sheetId="13" r:id="rId1"/>
    <sheet name="2026" sheetId="14" r:id="rId2"/>
    <sheet name="2027" sheetId="15" r:id="rId3"/>
    <sheet name="2028" sheetId="16" r:id="rId4"/>
    <sheet name="2029" sheetId="17" r:id="rId5"/>
    <sheet name="2030" sheetId="18"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6" l="1"/>
  <c r="B36" i="17"/>
  <c r="B22" i="18"/>
  <c r="B21" i="16"/>
  <c r="B17" i="17"/>
  <c r="B23" i="14"/>
  <c r="B74" i="18" l="1"/>
  <c r="B75" i="16"/>
  <c r="B75" i="14"/>
  <c r="B82" i="16" l="1"/>
  <c r="B82" i="18"/>
  <c r="B67" i="18"/>
  <c r="B59" i="18"/>
  <c r="B55" i="18"/>
  <c r="B48" i="18"/>
  <c r="B44" i="18"/>
  <c r="B39" i="18"/>
  <c r="B31" i="18"/>
  <c r="B15" i="18"/>
  <c r="B8" i="18"/>
  <c r="B72" i="17"/>
  <c r="B67" i="17"/>
  <c r="B62" i="17"/>
  <c r="B57" i="17"/>
  <c r="B50" i="17"/>
  <c r="B44" i="17"/>
  <c r="B29" i="17"/>
  <c r="B22" i="17"/>
  <c r="B13" i="17"/>
  <c r="B8" i="17"/>
  <c r="B68" i="16"/>
  <c r="B61" i="16"/>
  <c r="B56" i="16"/>
  <c r="B49" i="16"/>
  <c r="B45" i="16"/>
  <c r="B40" i="16"/>
  <c r="B32" i="16"/>
  <c r="B14" i="16"/>
  <c r="B8" i="16"/>
  <c r="B67" i="15"/>
  <c r="B62" i="15"/>
  <c r="B58" i="15"/>
  <c r="B53" i="15"/>
  <c r="B46" i="15"/>
  <c r="B40" i="15"/>
  <c r="B33" i="15"/>
  <c r="B27" i="15"/>
  <c r="B22" i="15"/>
  <c r="B17" i="15"/>
  <c r="B13" i="15"/>
  <c r="B8" i="15"/>
  <c r="B82" i="14"/>
  <c r="B68" i="14"/>
  <c r="B61" i="14"/>
  <c r="B57" i="14"/>
  <c r="B49" i="14"/>
  <c r="B45" i="14"/>
  <c r="B40" i="14"/>
  <c r="B32" i="14"/>
  <c r="B14" i="14"/>
  <c r="B8" i="14"/>
  <c r="B6" i="17" l="1"/>
  <c r="B9" i="13" s="1"/>
  <c r="B6" i="14"/>
  <c r="B6" i="13" s="1"/>
  <c r="B6" i="18"/>
  <c r="B10" i="13" s="1"/>
  <c r="B6" i="15"/>
  <c r="B7" i="13" s="1"/>
  <c r="B8" i="13"/>
  <c r="B11" i="13" l="1"/>
</calcChain>
</file>

<file path=xl/sharedStrings.xml><?xml version="1.0" encoding="utf-8"?>
<sst xmlns="http://schemas.openxmlformats.org/spreadsheetml/2006/main" count="353" uniqueCount="120">
  <si>
    <t>Cena</t>
  </si>
  <si>
    <t>Lipno II</t>
  </si>
  <si>
    <t>- TBD, průběžné zpracování a hodnocení výsledků periodických měření, která provádí obsluha podle platného Programu TBD; přepočet měření roztahoměrem, které provádí obsluha díla</t>
  </si>
  <si>
    <t>- 4 × kontrolní prohlídka díla (gravitační část hráze, zemní části hráze, VE) se zaměřením na jevy ohrožující jeho stabilitu stabilitu a bezpečnost (průsakové, tlakové poměry, deformační změny); kontrolní odečty manometrů vztlakoměrných vrtů v revizní chodbě; úrovní vody v pozorovacích sondách, měření roztahoměrných základen a kyvadla)</t>
  </si>
  <si>
    <t>- 1x komplexní geodetické měření deformací hlavních konstrukcí vodního díla. Komplexní geodetické měření deformací obsahuje geodetické měření svislých posunů kontrolních bodů na betonové i obou sypaných částech hráze  a vodní elektrárny.  
Svislé deformace jsou sledovány metodou velmi přesné nivelace. Používán je nivelační přístroj pro VPN s jednotkovou směrodatnou odchylkou zaměřené výšky 0,3 mm/km, souprava dvou invarových niv. latí.  Absolutní posuny jsou vztaženy k síti zajišťovacích (pevných) nivelačních bodů (body státní nivelace v lokalitě Vyšší Brod). Pro určení posunů bude měřeno na „těžiště“ vybraných zajišťovacích bodů. Připojení na pevné body mimo lokalitu VD je vyžadováno při každém kontrolním měření.</t>
  </si>
  <si>
    <t>Kamýk</t>
  </si>
  <si>
    <t>- TBD, průběžné zpracování a hodnocení výsledků periodických měření, která provádí obsluha podle platného Programu TBD; přepočet měření deformetrem, které provádí technik PVl</t>
  </si>
  <si>
    <t>- 4 × kontrolní prohlídka díla se zaměřením na jevy ohrožující jeho stabilitu stabilitu a bezpečnost (průsakové, tlakové poměry, deformační změny); kontrolní odečty manometrů vztlakoměrných vrtů v injekční chodbě; kontrolní měření deformetrických základen  typu Huggenberger D 250 v hrázi a ve VE</t>
  </si>
  <si>
    <t>Štěchovice</t>
  </si>
  <si>
    <t>- TBD, průběžné zpracování a hodnocení výsledků periodických měření, která provádí obsluha podle platného Programu TBD; přepočet měření deformetrem a náklonoměrem, které provádí technik PVl</t>
  </si>
  <si>
    <t>- 4 × kontrolní prohlídka díla se zaměřením na jevy ohrožující jeho stabilitu stabilitu a bezpečnost (průsakové, tlakové poměry, deformační změny); kontrolní měření deformetrických základen  typu Huggenberger D 250 na hrázi a plavební komoře)</t>
  </si>
  <si>
    <t>Vrané nad Vltavou</t>
  </si>
  <si>
    <t>- 4 × kontrolní prohlídka díla se zaměřením na jevy ohrožující jeho stabilitu stabilitu a bezpečnost (průsakové, tlakové poměry, deformační změny); kontrolní měření deformetrických základen  typu Huggenberger D 250 na jezu a ve VE)</t>
  </si>
  <si>
    <t>- 4 × měření náklonů na inklinometrických základnách, zpracování výsledků měření, vyhodnocení</t>
  </si>
  <si>
    <t>Husinec</t>
  </si>
  <si>
    <t>- TBD, průběžné zpracování a hodnocení výsledků periodických měření, která provádí obsluha podle platného Programu TBD.</t>
  </si>
  <si>
    <t>- 2 × kontrolní prohlídka díla se zaměřením na jevy ohrožující jeho stabilitu a bezpečnost (průsakové, tlakové poměry, deformační změny); kontrolní odečty manometrů vztlakoměrných vrtů.</t>
  </si>
  <si>
    <t xml:space="preserve"> - příprava vyjádření hlavního pracovníka technickobezpečnostního dohledu pověřené organizace a účast na TBP podle § 62 zákona č. 254/2001 Sb.</t>
  </si>
  <si>
    <t>Klíčava</t>
  </si>
  <si>
    <t>- TBD, průběžné zpracování a hodnocení výsledků periodických měření, která provádí obsluha podle platného Programu TBD; přepočet měření deformetrem, které provádí technik PVL</t>
  </si>
  <si>
    <t>- 2 × kontrolní prohlídka díla se zaměřením na jevy ohrožující jeho stabilitu a bezpečnost (průsakové, tlakové poměry, deformační změny); kontrolní odečty manometrů vztlakoměrných vrtů v injekční chodbě; kontrolní měření deformetrických základen typu Huggenberger D 250 v horní revizní chodbě a dolní revizní chodbě)</t>
  </si>
  <si>
    <t>- 1x komplexní geodetické měření svislých a vodorovných posunů kontrolních bodů (KB) na tělese hráze a funčních objektech. Měření obsahuje přešetření stability pevných výškových bodů a pozorovacích pilířů směrového měření, určení vodorovných posunů KB na tělese hráze (vzdušní líc hráze), určení svislých posunů  KB v dolní revizní chodbě, určení svislých posunů KB u paty vzdušního líce, určení svislých posunů KB na objektu vývaru a ve strojovně. Metody měření a přístroje: velmi přesná nivelace - digitální nivelační přístroj pro VPN s jednotkovou směrodatnou odchylkou zaměřené výšky 0,3 mm/km, nedělené invarové latě s kódovým měřítkem, pro měření v revizní chodbě 2m latě; metoda záměrné přímky pro KB a zaměření prostorové geodetické sítě pro vztažné body - přesná totální stanice s ATR cílením s úhlovou přesností 0,15 mgon, odrazné hranoly, držáky a trojnožky pro přesné práce, sada minihranolů s adaptéry pro zaměření zajišťovacích bodů.</t>
  </si>
  <si>
    <t>Hracholusky</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</si>
  <si>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 přepočet měření deformetrem, které provádí technik PVl</t>
  </si>
  <si>
    <t>- 4 × kontrolní prohlídka díla se zaměřením na jevy ohrožující jeho stabilitu a bezpečnost (průsakové, tlakové poměry, deformační změny); kontrolní odečty manometrů vztlakoměrných vrtů v injekční chodbě; kontrolní měření dvou deformetrických základen typu Huggenberger D 2 na styku bloku spodní stavby hydrocentrály a šachtového přelivu)</t>
  </si>
  <si>
    <t>Lučina</t>
  </si>
  <si>
    <t>- 4 × kontrolní prohlídka díla se zaměřením na jevy ohrožující jeho stabilitu a bezpečnost (průsakové, tlakové poměry, deformační změny); kontrolní odečty manometrů vztlakoměrných vrtů v injekční chodbě; kontrolní měření dvanácti deformetrických základen typu Huggenberger D 250 v komunikační části odpadní chodby a inječní  chodbě)</t>
  </si>
  <si>
    <r>
      <t xml:space="preserve">- komplexní geodetické měření svislých a vodorovných posunů kontrolních bodů (KB) na tělese hráze a funkčních objektech. Měření obsahuje přešetření stability pevných výškových bodů a pozorovacích pilířů směrového měření, určení svislých a vodorovných posunů KB na tělese hráze (lavička vzdušního svahu, vzdušní hrana koruny hráze, návodní těsnicí plášť), určení svislých posunů  KB v odpadní a injekční chodbě, určení svislých posunů KB a náklonu sdruženého objektu, určení svislých posunů KB na objektu vývaru. Metody měření a přesnosti: velmi přesná nivelace s přesností </t>
    </r>
    <r>
      <rPr>
        <sz val="10"/>
        <color indexed="8"/>
        <rFont val="Symbol"/>
        <family val="1"/>
        <charset val="2"/>
      </rPr>
      <t>s</t>
    </r>
    <r>
      <rPr>
        <sz val="10"/>
        <color indexed="8"/>
        <rFont val="Arial"/>
        <family val="2"/>
        <charset val="238"/>
      </rPr>
      <t>H=0,5 mm (digitální nivelační přístroj pro VPN s jednotkovou směrodatnou odchylkou zaměřené výšky 0,3 mm/km, 3 m kódové nivelační latě s invarovou stupnicí, kódové invarové měřítko); vodorovné posuny jsou určovány z rozdílů souřadnic určených MNČ s využitím robustní analýzy pro vyloučení odlehlých hodnot - měření úhů a délek ( přesná totální stanice s úhlovou přesností 0.15 mgon, a s přesností měřených délek 1mm + 1ppm). Odrazné hranoly a minihranoly, držáky a trojnožky pro přesné práce.</t>
    </r>
  </si>
  <si>
    <t>Láz</t>
  </si>
  <si>
    <t>- TBD, průběžné zpracování a hodnocení výsledků periodických měření, která jsou zaznamenávána automatickým monitoringem a měření, která provádí obsluha podle platného Programu TBD. Soubory s naměřenými hodnotami jsou zasílány 1× za měsíc k posouzení a archivaci organizaci pověřené výkonem TBD. Posouzení výsledků provádí pracovníci pověřené organizace do 3 dnů po obdržení měsíčního hlášení.</t>
  </si>
  <si>
    <t>- 4 × kontrolní prohlídka díla se zaměřením na jevy ohrožující jeho stabilitu a bezpečnost (průsakové, tlakové poměry, deformační změny); kontrolní měření hladin v pozorovacích vrtech na koruně hráze, vzdušním svahu a podhrází</t>
  </si>
  <si>
    <r>
      <t xml:space="preserve">- komplexní geodetické měření svislých posunů kontrolních bodů (KB) na tělese hráze. Měření obsahuje přešetření stability pevných výškových bodů, určení svislých posunů KB na tělese hráze (koruna hráze, dvě lavičky na vzdušním svahu). Určení svislých posunů  KB na bezpečnostním přelivu a skluzu, svislé posuny KB ve štole spodních výpustí, určení svislých posunů KB ve věžovém objektu. Metody měření a přesnosti: velmi přesná nivelace,  </t>
    </r>
    <r>
      <rPr>
        <sz val="10"/>
        <rFont val="Symbol"/>
        <family val="1"/>
        <charset val="2"/>
      </rPr>
      <t>s</t>
    </r>
    <r>
      <rPr>
        <vertAlign val="subscript"/>
        <sz val="10"/>
        <rFont val="Arial"/>
        <family val="2"/>
        <charset val="238"/>
      </rPr>
      <t>H</t>
    </r>
    <r>
      <rPr>
        <sz val="10"/>
        <rFont val="Arial"/>
        <family val="2"/>
        <charset val="238"/>
      </rPr>
      <t xml:space="preserve"> = 0,4 mm, (digitální nivelační přístroj pro VPN s jednotkovou směrodatnou odchylkou zaměřené výšky 0,3 mm/km, nedělené invarové latě s kódovým měřítkem)</t>
    </r>
  </si>
  <si>
    <t>Pilská</t>
  </si>
  <si>
    <t>- TBD, průběžné zpracování a hodnocení výsledků periodických měření, která provádí obsluha podle platného Programu TBD a zasílá k posouzení a archivaci organizaci pověřené výkonem TBD. Posouzení výsledků provádí pracovníci pověřené organizace do 3 dnů po obdržení 14-ti denního hlášení.</t>
  </si>
  <si>
    <t>- 4 × kontrolní prohlídka díla se zaměřením na jevy ohrožující jeho stabilitu a bezpečnost (průsakové, tlakové poměry, deformační změny); kontrolní měření hladin v pozorovacích vrtech na koruně hráze, vzdušním svahu a podhrází, kontrolní měření průsakových množství</t>
  </si>
  <si>
    <t>Záskalská</t>
  </si>
  <si>
    <t>- 4 × kontrolní prohlídka díla se zaměřením na jevy ohrožující jeho stabilitu a bezpečnost (průsakové, tlakové poměry, deformační změny); kontrolní měření hladin v pozorovacích vrtech na koruně hráze, vzdušním svahu</t>
  </si>
  <si>
    <r>
      <t xml:space="preserve">- komplexní geodetické měření svislých a vodorovných posunů kontrolních bodů (KB) na tělese hráze, funkčních objektech a sesuvné oblasti na levém břehu. Měření obsahuje přešetření stability pevných výškových bodů, určení svislých posunů KB na tělese hráze (koruna hráze, tři lavičky na vzdušním svahu), určení svislých posunů  KB na vlnolamu, bezpečnostním přelivu, skluzu a vývaru, svislé posuny KB v chodbě spodních výpustí. Svislé a vodorovné posuny kontrolních bodů v sesuvné oblasti na levém břehu nádrže. Metody měření a přesnosti: velmi přesná nivelace s přesností </t>
    </r>
    <r>
      <rPr>
        <sz val="10"/>
        <rFont val="Symbol"/>
        <family val="1"/>
        <charset val="2"/>
      </rPr>
      <t>s</t>
    </r>
    <r>
      <rPr>
        <sz val="10"/>
        <rFont val="Arial"/>
        <family val="2"/>
        <charset val="238"/>
      </rPr>
      <t xml:space="preserve">H=0,3 mm  (digitální nivelační přístroj pro VPN s jednotkovou směrodatnou odchylkou zaměřené výšky 0,3 mm/km, nedělené invarové latě s kódovým měřítkem), měření hydrostatickou nivelací (např. souprava Präzisionsmechanik Freiberg), měření úhlů a délek k záměrné přímce s přesností </t>
    </r>
    <r>
      <rPr>
        <sz val="10"/>
        <rFont val="Symbol"/>
        <family val="1"/>
        <charset val="2"/>
      </rPr>
      <t>s</t>
    </r>
    <r>
      <rPr>
        <sz val="10"/>
        <rFont val="Arial"/>
        <family val="2"/>
        <charset val="238"/>
      </rPr>
      <t>P=0,6 mm (přesná totální stanice s úhlovou přesností 0,15 mgon, signalizační terče, držáky a trojnožky pro přesné práce)</t>
    </r>
  </si>
  <si>
    <t>Žlutice</t>
  </si>
  <si>
    <t xml:space="preserve"> - TBD, průběžné zpracování a hodnocení výsledků periodických měření, která provádí obsluha podle platného Programu TBD a zasílá k posouzení a archivaci organizaci pověřené výkonem TBD; přepočet měření deformetrem, které provádí technik PVl. Posouzení výsledků provádí pracovníci pověřené organizace do 3 dnů po obdržení měsíčního hlášení. </t>
  </si>
  <si>
    <r>
      <t xml:space="preserve">- komplexní geodetické měření výškových a směrových posunů na koruně, svislé posuny terénu v podhrází, bezpečnostního přelivu, komunikační štoly, strojovny SV a injekční chodby včetně kontroly stability pevných výškových bodů.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 xml:space="preserve">=0,3 mm (digitální nivelační přístroj pro VPN s jednotkovou směrodatnou odchylkou zaměřené výšky 0,3 mm/km, nedělené invarové latě s kódovým měřítkem, závěsné kódové invarové měřítko); měření vodorovných posunů metodou záměrné přímky s přesností </t>
    </r>
    <r>
      <rPr>
        <sz val="10"/>
        <rFont val="Symbol"/>
        <family val="1"/>
        <charset val="2"/>
      </rPr>
      <t>s</t>
    </r>
    <r>
      <rPr>
        <vertAlign val="subscript"/>
        <sz val="10"/>
        <rFont val="Arial"/>
        <family val="2"/>
        <charset val="238"/>
      </rPr>
      <t xml:space="preserve">P </t>
    </r>
    <r>
      <rPr>
        <sz val="10"/>
        <rFont val="Arial"/>
        <family val="2"/>
        <charset val="238"/>
      </rPr>
      <t>=0,6 mm (přesná totální stanice s úhlovou přesností 0,15 mgon, signalizační terče, odrazné hranoly, držáky a trojnožky pro přesné práce).</t>
    </r>
  </si>
  <si>
    <t xml:space="preserve"> - 4 × kontrolní prohlídka díla se zaměřením na jevy ohrožující jeho stabilitu stabilitu a bezpečnost (průsakové, tlakové poměry, deformační změny); kontrolní odečty manometrů vztlakoměrných vrtů v injekční chodbě; kontrolní měření dvacetipěti deformetrických základen typu DA2 Huggenberger v komunikační části odpadní chodby, v injekční  chodbě a na čtyřech vybraných spárách bloků vlnolamu.</t>
  </si>
  <si>
    <t>- příprava vyjádření hlavního pracovníka technickobezpečnostního dohledu pověřené organizace a účast na TBP podle § 62 zákona č. 254/2001 Sb.</t>
  </si>
  <si>
    <t>- 1x komplexní geodetické měření svislých posunů kontrolních bodů (KB) v hrázi a ve VE. Měřením se sledují deformace jednotlivých stavebních konstrukcí VD a podloží.
Pro měření svislých posunů se používá metoda velmi přesné nivelace, (digitální nivelační přístroj pro VPN s jednotkovou směrodatnou odchylkou zaměřené výšky 0,3 mm/km, nedělené invarové latě s kódovým měřítkem.
V chodbě a VE se používá nivelační přístroj Zeiss KoNi007 a 1,75m invarové nivelační latě Zeiss s 0,5 cm dělením.</t>
  </si>
  <si>
    <t>- 1x komplexní geodetické měření svislých a vodorovných posunů kontrolních bodů (KB) na jezu, plavební komoře, lávce česlí před VE a na březích. Měřením se sledují deformace jednotlivých stavebních konstrukcí VD a podloží.
Pro měření svislých posunů se používá metoda velmi přesné nivelace, digitální nivelační přístroj pro VPN s jednotkovou směrodatnou odchylkou zaměřené výšky 0,3 mm/km, nedělené invarové latě s kódovým měřítkem.
K měření vodorovných posunů ve směru toku se používá metoda záměrné přímky, vodorovné posuny ve směrou kolmém na tok se počítají z přímo měřených délek, přesná totální stanice s úhlovou přesností 0,15 mgon, odrazný hranol a sada záměrných terčů.</t>
  </si>
  <si>
    <t>- komplexní prohlídka technologického zařízení. Předmětem prohlídky jsou uzávěry přelivu: pět tabulových uzávěrů s elektromechanickým ovládáním s Gallovými řetězy, ocelová tabule spodní výpusti s ovládáním jeřábem pomocí zdvihací traverzy.</t>
  </si>
  <si>
    <t>- prohlídka technologického zařízení plavební komory. Prohlídka obsahuje: Plavení komora šířky 12 m. Horní vrata: vzpěrná s elektromechanickým ovládáním, Stření vrata: vzpěrná s elektromechanickým ovládáním, Dolní vrata: zpěrná s elektromechanickým ovládáním, Uzávěry obtoků (levý a pravý): 6 x stavítko s elektromechanickým ovládáním</t>
  </si>
  <si>
    <t>- 2x komplexní geodetické měření svislých a vodorovných posunů kontrolních bodů (KB) na tělese hráze a funčních objektech (jaro, pozdim). Měření obsahuje přešetření stability pevných výškových bodů a pozorovacích pilířů směrového měření, určení vodorovných posunů KB na vzdušním líci tělesa hráze, určení svislých posunů  KB na koruně hráze, určení svislých posunů KB u vzdušní paty hráze. Metody měření a přístroje: velmi přesná nivelace - digitální nivelační přístroj pro VPN s jednotkovou směrodatnou odchylkou zaměřené výšky 0,3 mm/km, nedělené invarové latě s kódovým měřítkem; metoda záměrné přímky - přesná totální stanice s úhlovou přesností 0,15 mgon, odrazné hranoly, držáky a trojnožky pro přesné práce, terče pro zajišťovací body.</t>
  </si>
  <si>
    <t>- 2 × kontrolní prohlídka díla se zaměřením na jevy ohrožující jeho stabilitu a bezpečnost (průsakové, tlakové poměry, deformační změny); kontrolní odečty manometrů vztlakoměrných vrtů v injekční chodbě; kontrolní měření 21 deformetrických základen typu Huggenberger D 250 v horní revizní chodbě a dolní revizní chodbě)</t>
  </si>
  <si>
    <t>- komplexní prohlídka technologie uzávěrů spodní výpusti - 4 x šoupátko DN800, 2 x RU DN700</t>
  </si>
  <si>
    <r>
      <t xml:space="preserve">  - komplexní geodetické měření svislých a vodorovných posunů kontrolních bodů (KB) na tělese hráze a funkčních objektech. Měření obsahuje přešetření stability pevných výškových bodů a pozorovacích pilířů směrového měření, určení svislých a vodorovných posunů KB na vzdušní hraně koruny hráze a lavičkách na návodním svahu, určení svislých posunů  KB na vlnolamu, na vzdušním a návodním svahu tělesa hráze. Metody měření a přesnosti: velmi přesná nivelace s přesností </t>
    </r>
    <r>
      <rPr>
        <sz val="10"/>
        <color indexed="8"/>
        <rFont val="Symbol"/>
        <family val="1"/>
        <charset val="2"/>
      </rPr>
      <t>s</t>
    </r>
    <r>
      <rPr>
        <vertAlign val="subscript"/>
        <sz val="10"/>
        <color indexed="8"/>
        <rFont val="Arial"/>
        <family val="2"/>
        <charset val="238"/>
      </rPr>
      <t>H</t>
    </r>
    <r>
      <rPr>
        <sz val="10"/>
        <color indexed="8"/>
        <rFont val="Arial"/>
        <family val="2"/>
        <charset val="238"/>
      </rPr>
      <t>=0,4 mm (digitální nivelační přístroj pro VPN s jednotkovou směrodatnou odchylkou zaměřené výšky 0,3 mm/km, nedělené invarové latě s kódovým měřítkem); měření vodorovných posunů pro KB metodou záměrné přímky s přesností</t>
    </r>
    <r>
      <rPr>
        <sz val="10"/>
        <color indexed="8"/>
        <rFont val="Symbol"/>
        <family val="1"/>
        <charset val="2"/>
      </rPr>
      <t xml:space="preserve"> s</t>
    </r>
    <r>
      <rPr>
        <vertAlign val="subscript"/>
        <sz val="10"/>
        <color indexed="8"/>
        <rFont val="Arial"/>
        <family val="2"/>
        <charset val="238"/>
      </rPr>
      <t>P</t>
    </r>
    <r>
      <rPr>
        <sz val="10"/>
        <color indexed="8"/>
        <rFont val="Arial"/>
        <family val="2"/>
        <charset val="238"/>
      </rPr>
      <t xml:space="preserve">=0,9mm, (přesná totální stanice s úhlovou přesností 0,15 mgon, signalizační terče, držáky a trojnožky pro přesné práce).  </t>
    </r>
  </si>
  <si>
    <t>- prohlídka hradících jezových konstrukcí. Prohlídka obsahuje přelivné jezové uzávěry: čtyři pole - dvoutabule Stoney s elmech. ovládáním.</t>
  </si>
  <si>
    <t>- prohlídka technologického zařízení plavebních komor. Prohlídka obsahuje: malá plavební komora šířky 12 m: Horní vrata: vzpěrná s elmech. ovládáním, Dolní vrata: zpěrná elmech. ovládáním, Uzávěry obtoků (levý a pravý): 4 x stavítko s elmech. ovládáním, velká plavební komora šířky 12 m: Horní vrata: Dvoutabule Stoney s elmech. ovládáním, Střední vrata: zpěrná s elmech. ovládáním, Dolní vrata: zpěrná s elmech. ovládáním, Uzávěry obtoků (levý a pravý): 6 x stavítko s elmech. ovládáním.</t>
  </si>
  <si>
    <t>- 1x zkrácené geodetické měření vodorovných posunů kontrolních bodů (KB) na tělese hráze a funčních objektech. Měření obsahuje přešetření stability pozorovacích pilířů směrového měření, určení vodorovných posunů KB na tělese hráze (vzdušní líc hráze). Metody měření a přístroje: metoda záměrné přímky pro KB a zaměření prostorové geodetické sítě pro vztažné body - přesná totální stanice s ATR cílením s úhlovou přesností 0,15 mgon, odrazné hranoly, držáky a trojnožky pro přesné práce, sada minihranolů s adaptéry pro zaměření zajišťovacích bodů.</t>
  </si>
  <si>
    <t>- komplexní prohlídka technologického zařízení. Předmětem prohlídky jsou spodní výpust - štěrková propust: 1 x 2x3,2 m, revizní uzávěr - 1 x hradidlová tabule, povodní provozní regulační uzávěr - 1 x tabulový uzávěr s elmech. ovládáním. Uzávěry přelivu: 2 x dutá rourová klapka s elmech. ovládáním.</t>
  </si>
  <si>
    <t>- komplexní prohlídka technologického zařízení. Předmětem prohlídky jsou spodní výpusti: 2 x ø 500, návodní provozní uzávěry: 2 x šoupátko DN 500 s elmech. ovládáním, povodní provozní regulační uzávěry - 2 x RU DN 400 s elmech. ovládáním.</t>
  </si>
  <si>
    <t xml:space="preserve">- komplexní prohlídka technologického zařízení. Předmětem prohlídky jsou spodní výpusti: vtok 2 x ø 400, 1 x ø 400 výtok , revizní uzávěry: 2 x šoupátko DN 400 s elmech. Ovládáním, návodní provozní uzávěry: 2 x šoupátko DN 400 s elmech. ovládáním, společný výtok DN 400 provozní regulační uzávěr - 1 x šoupátko DN 400 s elmech. ovládáním. </t>
  </si>
  <si>
    <r>
      <t xml:space="preserve">- zkrácené geodetické měření svislých posunů vybraných kontrolních bodů (KB) na tělese hráze a funčních objektech. Měření obsahuje přešetření stability pevných výškových bodů, určení svislých posunů vybraných KB na tělese hráze (všechny body na koruně hráze, body 32H a 33H na vzdušním svahu hráze), určení svislých posunů KB na ochozu hydrocentrály.  Metody měření a přesnosti: velmi přesná nivelace s přesností </t>
    </r>
    <r>
      <rPr>
        <sz val="10"/>
        <rFont val="Symbol"/>
        <family val="1"/>
        <charset val="2"/>
      </rPr>
      <t>s</t>
    </r>
    <r>
      <rPr>
        <vertAlign val="subscript"/>
        <sz val="10"/>
        <rFont val="Arial"/>
        <family val="2"/>
        <charset val="238"/>
      </rPr>
      <t>H</t>
    </r>
    <r>
      <rPr>
        <sz val="10"/>
        <rFont val="Arial"/>
        <family val="2"/>
        <charset val="238"/>
      </rPr>
      <t xml:space="preserve">=0,3 mm (digitální nivelační přístroj pro VPN s jednotkovou směrodatnou odchylkou zaměřené výšky 0,3 mm/km, nedělené invarové latě s kódovým měřítkem) </t>
    </r>
  </si>
  <si>
    <t>- komplexní prohlídka technologického zařízení. Předmětem prohlídky jsou spodní výpusti: 2 x ø 350, revizní uzávěry  - 2 x šoupátko DN 400 s elmech. ovládáním , návodní provozní uzávěry: 2 x šoupátko DN 400 s elmech. ovládáním, povodní provozní regulační uzávěry - 2 x šoupátko DN 400 s elmech. ovládáním, rozdělovací uzávěry spodních výpustí - 2 x šoupátko DN 400 s elmech. ovládáním, uzávěr odběru - 1 x šoupátko DN 400 s elmech. ovládáním.</t>
  </si>
  <si>
    <t>Příloha č. 2</t>
  </si>
  <si>
    <t>Příloha č.2 - Věcné a časové vymezení předmětu TBD - vodní díla II. kat. a PPO</t>
  </si>
  <si>
    <t>Rok</t>
  </si>
  <si>
    <t>Cena celkem:</t>
  </si>
  <si>
    <t>Celkem:</t>
  </si>
  <si>
    <t>Výkon technickobezpečnostního dohledu nad vodními díly Povodí Vltavy, s.p., v letech 2026 až 2030</t>
  </si>
  <si>
    <t>Rok 2026</t>
  </si>
  <si>
    <t>Rok 2026 (suma)</t>
  </si>
  <si>
    <t>Rok 2027</t>
  </si>
  <si>
    <t>Rok 2027 (suma)</t>
  </si>
  <si>
    <t>Rok 2028 (suma)</t>
  </si>
  <si>
    <t>Rok 2028</t>
  </si>
  <si>
    <t>Rok 2029</t>
  </si>
  <si>
    <t>Rok 2029 (suma)</t>
  </si>
  <si>
    <t>Rok 2030</t>
  </si>
  <si>
    <t>Rok 2030 (suma)</t>
  </si>
  <si>
    <t>- 4 × kontrolní prohlídka díla se zaměřením na jevy ohrožující jeho stabilitu a bezpečnost (průsakové, tlakové poměry, deformační změny); kontrolní odečty manometrů vztlakoměrných vrtů v injekční chodbě; kontrolní měření dvanácti deformetrických základen typu Huggenberger D 250 v komunikační části odpadní chodby a inječní chodbě)</t>
  </si>
  <si>
    <t xml:space="preserve"> - vypracování 5. souhrnné etapové zprávy o výsledcích TBD za období 2017 - 2027 v souladu s vyhláškou č. 471/2001 Sb., v platném znění</t>
  </si>
  <si>
    <t xml:space="preserve"> - vypracování 21. etapové zprávy o výsledcích TBD za období 2027 - 2029 v souladu s vyhláškou č. 471/2001 Sb., v platném znění</t>
  </si>
  <si>
    <t xml:space="preserve"> - vypracování 16. etapové zprávy o výsledcích TBD za období 2024 - 2026 v souladu s vyhláškou č. 471/2001 Sb.,v platném znění</t>
  </si>
  <si>
    <t xml:space="preserve"> - vypracování 3. souhrnné etapové zprávy o výsledcích TBD za období 2018 - 2028 v souladu s vyhláškou č. 471/2001 Sb., v platném znění</t>
  </si>
  <si>
    <t xml:space="preserve"> - vypracování 17. etapové zprávy o výsledcích TBD za období 2028 - 2030 v souladu s vyhláškou č. 471/2001 Sb., v platném znění</t>
  </si>
  <si>
    <t xml:space="preserve"> - vypracování 4. souhrnné etapové zprávy o výsledcích TBD za období 2016 - 2026 v souladu s vyhláškou č. 471/2001 Sb., v platném znění</t>
  </si>
  <si>
    <t xml:space="preserve"> - vypracování 28. etapové zprávy o výsledcích TBD za období 2026 - 2028 v souladu s vyhláškou č. 471/2001 Sb., v platném znění</t>
  </si>
  <si>
    <t xml:space="preserve"> - vypracování 29. etapové zprávy o výsledcích TBD za období 2028 - 2030 v souladu s vyhláškou č. 471/2001 Sb.,v platném znění</t>
  </si>
  <si>
    <t>- 1 × indikační zkoušky roztokem fluoresceinu ve dvou vybraných dvojicích krátkých vztlakoměrných vrtů v pravé větvi injekční chodby v údolní nivě</t>
  </si>
  <si>
    <t xml:space="preserve"> - 4× elektroakustické měření osmi piezoelektrických snímačů pórových tlaků s vyhodnocením a objemové měření průtoku ze dvou výustí sběrného drénu a čtyř odvodňovacích vrtů do odpadní štoly a vývaru. </t>
  </si>
  <si>
    <t xml:space="preserve"> - komplexní prohlídka technologického zařízení. Předmětem prohlídky jsou spodní výpusti: 2 x ø 600, návodní provozní uzávěry - 2 x šoupátko DN 600 s elmech. ovládáním, povodní provozní regulační uzávěry - 2 x segmentové uzávěry</t>
  </si>
  <si>
    <t xml:space="preserve"> - vypracování 26. etapové zprávy o výsledcích TBD za období 2025 - 2027 v souladu s vyhláškou č. 471/2001 Sb. v platném znění.</t>
  </si>
  <si>
    <t xml:space="preserve"> - vypracování 30. etapové zprávy o výsledcích TBD za období 2024 - 2026 v souladu s vyhláškou č. 471/2001 Sb. v platném znění</t>
  </si>
  <si>
    <t xml:space="preserve"> - vypracování 31. etapové zprávy o výsledcích TBD za období 2026 - 2028 v souladu s vyhláškou č. 471/2001 Sb. v platném znění</t>
  </si>
  <si>
    <t xml:space="preserve"> - vypracování 32. etapové zprávy o výsledcích TBD za období 2028 - 2030 v souladu s vyhláškou č. 471/2001 Sb. v platném znění</t>
  </si>
  <si>
    <t xml:space="preserve"> - vypracování 27. etapové zprávy o výsledcích TBD za období 2027 - 2029 v souladu s vyhláškou č. 471/2001 Sb. v platném znění.</t>
  </si>
  <si>
    <t xml:space="preserve"> - vypracování 15. etapové zprávy o výsledcích TBD za období 2028 - 2030 v souladu s vyhláškou č. 471/2001 Sb. v platném znění</t>
  </si>
  <si>
    <t xml:space="preserve"> - vypracování 25. etapové zprávy o výsledcích TBD za období 2024 - 2026 v souladu s vyhláškou č. 471/2001 Sb., v platném znění</t>
  </si>
  <si>
    <t xml:space="preserve"> - vypracování 26. etapové zprávy o výsledcích TBD za období 2026 - 2028 v souladu s vyhláškou č. 471/2001 Sb., v platném znění</t>
  </si>
  <si>
    <t xml:space="preserve"> - vypracování 27. etapové zprávy o výsledcích TBD za období 2028 - 2030 v souladu s vyhláškou č. 471/2001 Sb., v platném znění</t>
  </si>
  <si>
    <t xml:space="preserve"> - vypracování 30. etapové zprávy o výsledcích TBD za období 2028 - 2030 v souladu s vyhláškou č. 471/2001 Sb. ve znění vyhlášky č. 255/2010 Sb.</t>
  </si>
  <si>
    <t>- 4 × měření náklonů na inklinometrických základnách, zpracování výsledků měření, vyhodnocení; měření 12ks náklonoměrů (1m)</t>
  </si>
  <si>
    <t xml:space="preserve"> - vypracování 3. souhrnné etapové zprávy o výsledcích TBD za období 2016 - 2026 v souladu s vyhláškou č. 471/2001 Sb., v platném znění</t>
  </si>
  <si>
    <t xml:space="preserve"> - vypracování 28. etapové zprávy o výsledcích TBD za období 2024 - 2026 v souladu s vyhláškou č. 471/2001 Sb., v platném znění</t>
  </si>
  <si>
    <t xml:space="preserve"> - vypracování 22. etapové zprávy o výsledcích TBD za období 2024 - 2026 v souladu s vyhláškou č. 471/2001 Sb., v platném znění</t>
  </si>
  <si>
    <t xml:space="preserve"> - vypracování 14. etapové zprávy o výsledcích TBD za období 2026 - 2028 v souladu s vyhláškou č. 471/2001 Sb., v platném znění</t>
  </si>
  <si>
    <t xml:space="preserve"> - vypracování 29. etapové zprávy o výsledcích TBD za období 2026 - 2028 v souladu s vyhláškou č. 471/2001 Sb., v platném znění</t>
  </si>
  <si>
    <t xml:space="preserve">- 1 × geodetické měření deformací na skalním masivu na pravém břehu, zpracování výsledků měření, vyhodnocení </t>
  </si>
  <si>
    <t xml:space="preserve"> - vypracování 23. etapové zprávy o výsledcích TBD za období 2026 - 2028 v souladu s vyhláškou č. 471/2001 Sb., v platném znění</t>
  </si>
  <si>
    <t xml:space="preserve"> - vypracování 24. etapové zprávy o výsledcích TBD za období 2028 - 2030 v souladu s vyhláškou č. 471/2001 Sb., v platném znění</t>
  </si>
  <si>
    <t xml:space="preserve"> - vypracování 22. etapové zprávy o výsledcích TBD za období 2024 - 2026 v souladu s vyhláškou č. 471/2001 Sb. v platném znění</t>
  </si>
  <si>
    <t xml:space="preserve"> - vypracování 23. etapové zprávy o výsledcích TBD za období 2026 - 2028 v souladu s vyhláškou č. 471/2001 Sb. v platném znění</t>
  </si>
  <si>
    <t xml:space="preserve"> - vypracování 24. etapové zprávy o výsledcích TBD za období 2028 - 2030 v souladu s vyhláškou č. 471/2001 Sb. v platném znění</t>
  </si>
  <si>
    <t xml:space="preserve"> - vypracování 26. etapové zprávy o výsledcích TBD za období 2025 - 2027 v souladu s vyhláškou č. 471/2001 Sb. v platném znění</t>
  </si>
  <si>
    <t xml:space="preserve"> - vypracování 21. etapové zprávy o výsledcích TBD za období 2025 - 2027 v souladu s vyhláškou č. 471/2001 Sb. v platném znění</t>
  </si>
  <si>
    <t xml:space="preserve"> - vypracování 27. Etapové zprávy o výsledcích TBD za období 2027 - 2029 v souladu s vyhláškou č. 471/2001 Sb. v platném znění</t>
  </si>
  <si>
    <t xml:space="preserve"> - vypracování 22. etapové zprávy o výsledcích TBD za období 2027 - 2029 v souladu s vyhláškou č. 471/2001 Sb. v platném znění</t>
  </si>
  <si>
    <t>- komplexní prohlídka technologického zařízení. Předmětem prohlídky jsou spodní výpusti: 2 x ø1400, revizní uzávěry uzávěry - 2 x tabulový uzávěr s elmech. ovládáním, návodní provozní uzávěry - 2 x klapkový uzávěr, povodní provozní regulační uzávěry - 2 x segment DN 1400 s elmech. Ovládáním.</t>
  </si>
  <si>
    <t>- komplexní prohlídka technologického zařízení. Předmětem prohlídky jsou spodní výpusti: 2 x ø 1100, revizní uzávěr -  2 x tabulový s elmech. ovládáním, návodní provozní uzávěry - 2x klapkový uzávěr, povodní provozní regulační uzávěry - 2 x segment DN 1100 s elmech. ovládáním.</t>
  </si>
  <si>
    <t>- komplexní prohlídka technologického zařízení. Předmětem prohlídky je hrazení přelivů: 4 x segment s elmech ovládáním.</t>
  </si>
  <si>
    <t>- prohlídka technologického zařízení plavební komory. Prohlídka obsahuje: plavení komora šířky 6 m. horní vrata: vzpěrná vrata s elmech. ovládáním, dolní vrata: zdvižná tabule s elmech. ovládáním,1 x obtok plavební komory pro napouštění: 1 x tabulový uzávěr 2 x 2 m s hydr. ovládáním.</t>
  </si>
  <si>
    <t>- komplexní prohlídka technologického zařízení. Předmětem prohlídky jsou spodní výpusti: 2 x ø 500, povodní provozní regulační uzávěry - 2 x RU DN 1400 s elmech. ovládáním. Uzávěr přelivu: 1 x dutá klapka s hydraulickým ovládáním - 1 x ovládací hydr. válec, 1 x opěrný hydr. válec mezipolohy.</t>
  </si>
  <si>
    <t>Výkon technickobezpečnostního dohledu nad vodními díly v letech 2026 až 2030</t>
  </si>
  <si>
    <t>Rekapitulace za jednotlivé roky 2026 až 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</si>
</sst>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32" x14ac:knownFonts="1">
    <font>
      <sz val="11"/>
      <color theme="1"/>
      <name val="Calibri"/>
      <family val="2"/>
      <charset val="238"/>
      <scheme val="minor"/>
    </font>
    <font>
      <sz val="10"/>
      <name val="Arial CE"/>
      <charset val="238"/>
    </font>
    <font>
      <sz val="10"/>
      <name val="Arial CE"/>
      <family val="2"/>
      <charset val="238"/>
    </font>
    <font>
      <sz val="11"/>
      <color theme="1"/>
      <name val="Calibri"/>
      <family val="2"/>
      <charset val="238"/>
      <scheme val="minor"/>
    </font>
    <font>
      <b/>
      <sz val="10"/>
      <name val="Arial CE"/>
      <family val="2"/>
      <charset val="238"/>
    </font>
    <font>
      <sz val="10"/>
      <name val="Arial"/>
      <family val="2"/>
      <charset val="238"/>
    </font>
    <font>
      <sz val="10"/>
      <color indexed="56"/>
      <name val="Arial"/>
      <family val="2"/>
      <charset val="238"/>
    </font>
    <font>
      <sz val="11"/>
      <color indexed="8"/>
      <name val="Calibri"/>
      <family val="2"/>
    </font>
    <font>
      <sz val="11"/>
      <color indexed="9"/>
      <name val="Calibri"/>
      <family val="2"/>
    </font>
    <font>
      <b/>
      <sz val="11"/>
      <color indexed="8"/>
      <name val="Calibri"/>
      <family val="2"/>
    </font>
    <font>
      <sz val="11"/>
      <color indexed="20"/>
      <name val="Calibri"/>
      <family val="2"/>
    </font>
    <font>
      <b/>
      <sz val="11"/>
      <color indexed="9"/>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60"/>
      <name val="Calibri"/>
      <family val="2"/>
    </font>
    <font>
      <sz val="11"/>
      <color indexed="52"/>
      <name val="Calibri"/>
      <family val="2"/>
    </font>
    <font>
      <sz val="11"/>
      <color indexed="17"/>
      <name val="Calibri"/>
      <family val="2"/>
    </font>
    <font>
      <sz val="11"/>
      <color indexed="10"/>
      <name val="Calibri"/>
      <family val="2"/>
    </font>
    <font>
      <sz val="11"/>
      <color indexed="62"/>
      <name val="Calibri"/>
      <family val="2"/>
    </font>
    <font>
      <b/>
      <sz val="11"/>
      <color indexed="52"/>
      <name val="Calibri"/>
      <family val="2"/>
    </font>
    <font>
      <b/>
      <sz val="11"/>
      <color indexed="63"/>
      <name val="Calibri"/>
      <family val="2"/>
    </font>
    <font>
      <i/>
      <sz val="11"/>
      <color indexed="23"/>
      <name val="Calibri"/>
      <family val="2"/>
    </font>
    <font>
      <b/>
      <sz val="10"/>
      <name val="Arial CE"/>
      <charset val="238"/>
    </font>
    <font>
      <sz val="10"/>
      <name val="Symbol"/>
      <family val="1"/>
      <charset val="2"/>
    </font>
    <font>
      <vertAlign val="subscript"/>
      <sz val="10"/>
      <name val="Arial"/>
      <family val="2"/>
      <charset val="238"/>
    </font>
    <font>
      <sz val="10"/>
      <color indexed="8"/>
      <name val="Arial"/>
      <family val="2"/>
      <charset val="238"/>
    </font>
    <font>
      <sz val="10"/>
      <color indexed="8"/>
      <name val="Symbol"/>
      <family val="1"/>
      <charset val="2"/>
    </font>
    <font>
      <vertAlign val="subscript"/>
      <sz val="10"/>
      <color indexed="8"/>
      <name val="Arial"/>
      <family val="2"/>
      <charset val="238"/>
    </font>
    <font>
      <b/>
      <sz val="11"/>
      <color theme="1"/>
      <name val="Calibri"/>
      <family val="2"/>
      <charset val="238"/>
      <scheme val="minor"/>
    </font>
    <font>
      <sz val="10"/>
      <color rgb="FFFF0000"/>
      <name val="Arial CE"/>
      <charset val="23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48">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style="thin">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medium">
        <color indexed="64"/>
      </right>
      <top/>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auto="1"/>
      </left>
      <right style="medium">
        <color indexed="64"/>
      </right>
      <top style="thin">
        <color auto="1"/>
      </top>
      <bottom style="thin">
        <color auto="1"/>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thin">
        <color auto="1"/>
      </right>
      <top/>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indexed="64"/>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auto="1"/>
      </left>
      <right style="medium">
        <color indexed="64"/>
      </right>
      <top style="thin">
        <color auto="1"/>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medium">
        <color indexed="64"/>
      </right>
      <top style="thin">
        <color auto="1"/>
      </top>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s>
  <cellStyleXfs count="64">
    <xf numFmtId="0" fontId="0" fillId="0" borderId="0"/>
    <xf numFmtId="0" fontId="1" fillId="0" borderId="0"/>
    <xf numFmtId="0" fontId="1" fillId="0" borderId="0"/>
    <xf numFmtId="44" fontId="3" fillId="0" borderId="0" applyFont="0" applyFill="0" applyBorder="0" applyAlignment="0" applyProtection="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1" applyNumberFormat="0" applyFill="0" applyAlignment="0" applyProtection="0"/>
    <xf numFmtId="0" fontId="10" fillId="3" borderId="0" applyNumberFormat="0" applyBorder="0" applyAlignment="0" applyProtection="0"/>
    <xf numFmtId="0" fontId="11" fillId="16" borderId="2"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17" borderId="0" applyNumberFormat="0" applyBorder="0" applyAlignment="0" applyProtection="0"/>
    <xf numFmtId="0" fontId="1" fillId="18" borderId="6" applyNumberFormat="0" applyFont="0" applyAlignment="0" applyProtection="0"/>
    <xf numFmtId="0" fontId="17" fillId="0" borderId="7" applyNumberFormat="0" applyFill="0" applyAlignment="0" applyProtection="0"/>
    <xf numFmtId="0" fontId="18" fillId="4" borderId="0" applyNumberFormat="0" applyBorder="0" applyAlignment="0" applyProtection="0"/>
    <xf numFmtId="0" fontId="19" fillId="0" borderId="0" applyNumberFormat="0" applyFill="0" applyBorder="0" applyAlignment="0" applyProtection="0"/>
    <xf numFmtId="0" fontId="20" fillId="7" borderId="8" applyNumberFormat="0" applyAlignment="0" applyProtection="0"/>
    <xf numFmtId="0" fontId="21" fillId="19" borderId="8" applyNumberFormat="0" applyAlignment="0" applyProtection="0"/>
    <xf numFmtId="0" fontId="22" fillId="19" borderId="9" applyNumberFormat="0" applyAlignment="0" applyProtection="0"/>
    <xf numFmtId="0" fontId="23" fillId="0" borderId="0" applyNumberFormat="0" applyFill="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23" borderId="0" applyNumberFormat="0" applyBorder="0" applyAlignment="0" applyProtection="0"/>
    <xf numFmtId="0" fontId="9" fillId="0" borderId="17" applyNumberFormat="0" applyFill="0" applyAlignment="0" applyProtection="0"/>
    <xf numFmtId="44" fontId="1" fillId="0" borderId="0" applyFont="0" applyFill="0" applyBorder="0" applyAlignment="0" applyProtection="0"/>
    <xf numFmtId="0" fontId="1" fillId="18" borderId="18" applyNumberFormat="0" applyFont="0" applyAlignment="0" applyProtection="0"/>
    <xf numFmtId="0" fontId="20" fillId="7" borderId="19" applyNumberFormat="0" applyAlignment="0" applyProtection="0"/>
    <xf numFmtId="0" fontId="21" fillId="19" borderId="19" applyNumberFormat="0" applyAlignment="0" applyProtection="0"/>
    <xf numFmtId="0" fontId="22" fillId="19" borderId="20" applyNumberFormat="0" applyAlignment="0" applyProtection="0"/>
    <xf numFmtId="44" fontId="1" fillId="0" borderId="0" applyFont="0" applyFill="0" applyBorder="0" applyAlignment="0" applyProtection="0"/>
    <xf numFmtId="0" fontId="9" fillId="0" borderId="27" applyNumberFormat="0" applyFill="0" applyAlignment="0" applyProtection="0"/>
    <xf numFmtId="44" fontId="1" fillId="0" borderId="0" applyFont="0" applyFill="0" applyBorder="0" applyAlignment="0" applyProtection="0"/>
    <xf numFmtId="0" fontId="9" fillId="0" borderId="32" applyNumberFormat="0" applyFill="0" applyAlignment="0" applyProtection="0"/>
    <xf numFmtId="0" fontId="1" fillId="18" borderId="28" applyNumberFormat="0" applyFont="0" applyAlignment="0" applyProtection="0"/>
    <xf numFmtId="0" fontId="20" fillId="7" borderId="29" applyNumberFormat="0" applyAlignment="0" applyProtection="0"/>
    <xf numFmtId="0" fontId="21" fillId="19" borderId="29" applyNumberFormat="0" applyAlignment="0" applyProtection="0"/>
    <xf numFmtId="0" fontId="22" fillId="19" borderId="30" applyNumberFormat="0" applyAlignment="0" applyProtection="0"/>
    <xf numFmtId="0" fontId="1" fillId="18" borderId="33" applyNumberFormat="0" applyFont="0" applyAlignment="0" applyProtection="0"/>
    <xf numFmtId="0" fontId="20" fillId="7" borderId="34" applyNumberFormat="0" applyAlignment="0" applyProtection="0"/>
    <xf numFmtId="0" fontId="21" fillId="19" borderId="34" applyNumberFormat="0" applyAlignment="0" applyProtection="0"/>
    <xf numFmtId="0" fontId="22" fillId="19" borderId="35" applyNumberFormat="0" applyAlignment="0" applyProtection="0"/>
  </cellStyleXfs>
  <cellXfs count="70">
    <xf numFmtId="0" fontId="0" fillId="0" borderId="0" xfId="0"/>
    <xf numFmtId="0" fontId="1" fillId="0" borderId="0" xfId="2"/>
    <xf numFmtId="0" fontId="1" fillId="0" borderId="0" xfId="2" applyAlignment="1">
      <alignment horizontal="left" vertical="center"/>
    </xf>
    <xf numFmtId="49" fontId="2" fillId="0" borderId="0" xfId="2" applyNumberFormat="1" applyFont="1" applyAlignment="1">
      <alignment horizontal="left" vertical="top" wrapText="1"/>
    </xf>
    <xf numFmtId="164" fontId="24" fillId="0" borderId="13" xfId="3" applyNumberFormat="1" applyFont="1" applyFill="1" applyBorder="1" applyAlignment="1">
      <alignment horizontal="right"/>
    </xf>
    <xf numFmtId="164" fontId="0" fillId="0" borderId="31" xfId="0" applyNumberFormat="1" applyBorder="1"/>
    <xf numFmtId="49" fontId="2" fillId="0" borderId="0" xfId="2" applyNumberFormat="1" applyFont="1" applyAlignment="1">
      <alignment horizontal="center" vertical="center"/>
    </xf>
    <xf numFmtId="0" fontId="30" fillId="0" borderId="0" xfId="0" applyFont="1" applyAlignment="1">
      <alignment horizontal="center"/>
    </xf>
    <xf numFmtId="0" fontId="30" fillId="0" borderId="0" xfId="0" applyFont="1"/>
    <xf numFmtId="0" fontId="0" fillId="0" borderId="39" xfId="0" applyBorder="1" applyAlignment="1">
      <alignment horizontal="center"/>
    </xf>
    <xf numFmtId="0" fontId="0" fillId="0" borderId="11" xfId="0" applyBorder="1"/>
    <xf numFmtId="0" fontId="0" fillId="0" borderId="40" xfId="0" applyBorder="1" applyAlignment="1">
      <alignment horizontal="left" vertical="center"/>
    </xf>
    <xf numFmtId="0" fontId="0" fillId="0" borderId="41" xfId="0" applyBorder="1" applyAlignment="1">
      <alignment horizontal="left" vertical="center"/>
    </xf>
    <xf numFmtId="0" fontId="0" fillId="0" borderId="42" xfId="0" applyBorder="1" applyAlignment="1">
      <alignment horizontal="left" vertical="center"/>
    </xf>
    <xf numFmtId="0" fontId="0" fillId="0" borderId="39" xfId="0" applyBorder="1" applyAlignment="1">
      <alignment horizontal="left" vertical="center"/>
    </xf>
    <xf numFmtId="164" fontId="0" fillId="0" borderId="11" xfId="0" applyNumberFormat="1" applyBorder="1"/>
    <xf numFmtId="164" fontId="1" fillId="0" borderId="0" xfId="2" applyNumberFormat="1"/>
    <xf numFmtId="44" fontId="0" fillId="0" borderId="0" xfId="0" applyNumberFormat="1"/>
    <xf numFmtId="164" fontId="2" fillId="0" borderId="0" xfId="2" applyNumberFormat="1" applyFont="1" applyAlignment="1">
      <alignment horizontal="right" vertical="center"/>
    </xf>
    <xf numFmtId="0" fontId="2" fillId="0" borderId="0" xfId="2" applyFont="1"/>
    <xf numFmtId="164" fontId="2" fillId="0" borderId="0" xfId="2" applyNumberFormat="1" applyFont="1" applyAlignment="1">
      <alignment horizontal="right"/>
    </xf>
    <xf numFmtId="0" fontId="24" fillId="0" borderId="0" xfId="2" applyFont="1"/>
    <xf numFmtId="164" fontId="24" fillId="0" borderId="0" xfId="2" applyNumberFormat="1" applyFont="1" applyAlignment="1">
      <alignment horizontal="right"/>
    </xf>
    <xf numFmtId="0" fontId="24" fillId="0" borderId="10" xfId="2" applyFont="1" applyBorder="1" applyAlignment="1">
      <alignment horizontal="left"/>
    </xf>
    <xf numFmtId="164" fontId="24" fillId="0" borderId="11" xfId="3" applyNumberFormat="1" applyFont="1" applyFill="1" applyBorder="1" applyAlignment="1">
      <alignment horizontal="right"/>
    </xf>
    <xf numFmtId="164" fontId="1" fillId="0" borderId="0" xfId="2" applyNumberFormat="1" applyAlignment="1">
      <alignment horizontal="right"/>
    </xf>
    <xf numFmtId="49" fontId="4" fillId="0" borderId="12" xfId="2" applyNumberFormat="1" applyFont="1" applyBorder="1" applyAlignment="1" applyProtection="1">
      <alignment vertical="top" wrapText="1"/>
      <protection locked="0"/>
    </xf>
    <xf numFmtId="49" fontId="2" fillId="0" borderId="37" xfId="2" applyNumberFormat="1" applyFont="1" applyBorder="1" applyAlignment="1">
      <alignment horizontal="justify"/>
    </xf>
    <xf numFmtId="164" fontId="1" fillId="0" borderId="31" xfId="2" applyNumberFormat="1" applyBorder="1" applyAlignment="1">
      <alignment horizontal="right" vertical="center"/>
    </xf>
    <xf numFmtId="0" fontId="2" fillId="0" borderId="37" xfId="2" applyFont="1" applyBorder="1" applyAlignment="1">
      <alignment horizontal="justify" vertical="top" wrapText="1"/>
    </xf>
    <xf numFmtId="44" fontId="2" fillId="0" borderId="31" xfId="3" applyFont="1" applyFill="1" applyBorder="1" applyAlignment="1">
      <alignment vertical="top"/>
    </xf>
    <xf numFmtId="49" fontId="2" fillId="0" borderId="14" xfId="2" applyNumberFormat="1" applyFont="1" applyBorder="1" applyAlignment="1">
      <alignment horizontal="justify" wrapText="1"/>
    </xf>
    <xf numFmtId="164" fontId="1" fillId="0" borderId="43" xfId="2" applyNumberFormat="1" applyBorder="1" applyAlignment="1">
      <alignment horizontal="right" vertical="center"/>
    </xf>
    <xf numFmtId="49" fontId="2" fillId="0" borderId="22" xfId="2" applyNumberFormat="1" applyFont="1" applyBorder="1" applyAlignment="1">
      <alignment horizontal="justify" wrapText="1"/>
    </xf>
    <xf numFmtId="49" fontId="2" fillId="0" borderId="37" xfId="2" applyNumberFormat="1" applyFont="1" applyBorder="1" applyAlignment="1">
      <alignment horizontal="justify" wrapText="1"/>
    </xf>
    <xf numFmtId="49" fontId="2" fillId="0" borderId="46" xfId="2" applyNumberFormat="1" applyFont="1" applyBorder="1" applyAlignment="1">
      <alignment horizontal="justify" wrapText="1"/>
    </xf>
    <xf numFmtId="49" fontId="2" fillId="0" borderId="44" xfId="0" applyNumberFormat="1" applyFont="1" applyBorder="1" applyAlignment="1">
      <alignment horizontal="justify"/>
    </xf>
    <xf numFmtId="49" fontId="2" fillId="0" borderId="14" xfId="2" applyNumberFormat="1" applyFont="1" applyBorder="1" applyAlignment="1">
      <alignment horizontal="justify"/>
    </xf>
    <xf numFmtId="49" fontId="2" fillId="0" borderId="15" xfId="2" applyNumberFormat="1" applyFont="1" applyBorder="1" applyAlignment="1">
      <alignment horizontal="justify"/>
    </xf>
    <xf numFmtId="164" fontId="1" fillId="0" borderId="16" xfId="2" applyNumberFormat="1" applyBorder="1" applyAlignment="1">
      <alignment horizontal="right"/>
    </xf>
    <xf numFmtId="49" fontId="2" fillId="0" borderId="21" xfId="2" applyNumberFormat="1" applyFont="1" applyBorder="1" applyAlignment="1">
      <alignment horizontal="justify"/>
    </xf>
    <xf numFmtId="49" fontId="2" fillId="0" borderId="14" xfId="2" applyNumberFormat="1" applyFont="1" applyBorder="1" applyAlignment="1">
      <alignment horizontal="justify" vertical="top"/>
    </xf>
    <xf numFmtId="0" fontId="5" fillId="0" borderId="0" xfId="4" applyAlignment="1">
      <alignment vertical="center" wrapText="1"/>
    </xf>
    <xf numFmtId="164" fontId="6" fillId="0" borderId="0" xfId="4" applyNumberFormat="1" applyFont="1" applyAlignment="1">
      <alignment horizontal="right" vertical="center" wrapText="1"/>
    </xf>
    <xf numFmtId="49" fontId="5" fillId="0" borderId="0" xfId="4" applyNumberFormat="1" applyAlignment="1">
      <alignment vertical="center" wrapText="1"/>
    </xf>
    <xf numFmtId="164" fontId="0" fillId="0" borderId="0" xfId="0" applyNumberFormat="1" applyAlignment="1">
      <alignment horizontal="right"/>
    </xf>
    <xf numFmtId="0" fontId="5" fillId="0" borderId="37" xfId="4" applyBorder="1" applyAlignment="1">
      <alignment vertical="center" wrapText="1"/>
    </xf>
    <xf numFmtId="49" fontId="5" fillId="0" borderId="37" xfId="4" applyNumberFormat="1" applyBorder="1" applyAlignment="1">
      <alignment vertical="center" wrapText="1"/>
    </xf>
    <xf numFmtId="44" fontId="5" fillId="0" borderId="31" xfId="4" applyNumberFormat="1" applyBorder="1" applyAlignment="1">
      <alignment vertical="top" wrapText="1"/>
    </xf>
    <xf numFmtId="0" fontId="5" fillId="0" borderId="14" xfId="4" applyBorder="1" applyAlignment="1">
      <alignment vertical="center" wrapText="1"/>
    </xf>
    <xf numFmtId="0" fontId="27" fillId="0" borderId="37" xfId="4" applyFont="1" applyBorder="1" applyAlignment="1">
      <alignment vertical="center" wrapText="1"/>
    </xf>
    <xf numFmtId="0" fontId="27" fillId="0" borderId="14" xfId="4" applyFont="1" applyBorder="1" applyAlignment="1">
      <alignment vertical="center" wrapText="1"/>
    </xf>
    <xf numFmtId="49" fontId="2" fillId="0" borderId="38" xfId="2" applyNumberFormat="1" applyFont="1" applyBorder="1" applyAlignment="1">
      <alignment horizontal="justify"/>
    </xf>
    <xf numFmtId="164" fontId="1" fillId="0" borderId="45" xfId="2" applyNumberFormat="1" applyBorder="1" applyAlignment="1">
      <alignment horizontal="right" vertical="center"/>
    </xf>
    <xf numFmtId="49" fontId="5" fillId="0" borderId="14" xfId="4" applyNumberFormat="1" applyBorder="1" applyAlignment="1">
      <alignment vertical="center" wrapText="1"/>
    </xf>
    <xf numFmtId="0" fontId="27" fillId="0" borderId="36" xfId="4" applyFont="1" applyBorder="1" applyAlignment="1">
      <alignment vertical="center" wrapText="1"/>
    </xf>
    <xf numFmtId="164" fontId="6" fillId="0" borderId="26" xfId="4" applyNumberFormat="1" applyFont="1" applyBorder="1" applyAlignment="1">
      <alignment horizontal="right" vertical="center" wrapText="1"/>
    </xf>
    <xf numFmtId="49" fontId="27" fillId="0" borderId="37" xfId="4" applyNumberFormat="1" applyFont="1" applyBorder="1" applyAlignment="1">
      <alignment vertical="center" wrapText="1"/>
    </xf>
    <xf numFmtId="0" fontId="27" fillId="0" borderId="24" xfId="4" applyFont="1" applyBorder="1" applyAlignment="1">
      <alignment vertical="center" wrapText="1"/>
    </xf>
    <xf numFmtId="164" fontId="6" fillId="0" borderId="25" xfId="4" applyNumberFormat="1" applyFont="1" applyBorder="1" applyAlignment="1">
      <alignment horizontal="right" vertical="center" wrapText="1"/>
    </xf>
    <xf numFmtId="0" fontId="27" fillId="0" borderId="38" xfId="4" applyFont="1" applyBorder="1" applyAlignment="1">
      <alignment vertical="center" wrapText="1"/>
    </xf>
    <xf numFmtId="0" fontId="27" fillId="0" borderId="0" xfId="4" applyFont="1" applyAlignment="1">
      <alignment vertical="center" wrapText="1"/>
    </xf>
    <xf numFmtId="0" fontId="5" fillId="0" borderId="38" xfId="4" applyBorder="1" applyAlignment="1">
      <alignment vertical="center" wrapText="1"/>
    </xf>
    <xf numFmtId="49" fontId="5" fillId="0" borderId="22" xfId="4" applyNumberFormat="1" applyBorder="1" applyAlignment="1">
      <alignment vertical="center" wrapText="1"/>
    </xf>
    <xf numFmtId="164" fontId="0" fillId="0" borderId="23" xfId="0" applyNumberFormat="1" applyBorder="1" applyAlignment="1">
      <alignment horizontal="right"/>
    </xf>
    <xf numFmtId="0" fontId="31" fillId="0" borderId="0" xfId="2" applyFont="1"/>
    <xf numFmtId="0" fontId="24" fillId="0" borderId="39" xfId="2" applyFont="1" applyBorder="1" applyAlignment="1">
      <alignment horizontal="left"/>
    </xf>
    <xf numFmtId="164" fontId="24" fillId="0" borderId="47" xfId="3" applyNumberFormat="1" applyFont="1" applyFill="1" applyBorder="1" applyAlignment="1">
      <alignment horizontal="right"/>
    </xf>
    <xf numFmtId="49" fontId="2" fillId="0" borderId="0" xfId="2" applyNumberFormat="1" applyFont="1" applyAlignment="1">
      <alignment horizontal="center" vertical="top" wrapText="1"/>
    </xf>
    <xf numFmtId="49" fontId="2" fillId="0" borderId="0" xfId="2" applyNumberFormat="1" applyFont="1" applyAlignment="1">
      <alignment horizontal="center" vertical="center" wrapText="1"/>
    </xf>
  </cellXfs>
  <cellStyles count="64">
    <cellStyle name="20 % – Zvýraznění1 2" xfId="5" xr:uid="{00000000-0005-0000-0000-000000000000}"/>
    <cellStyle name="20 % – Zvýraznění2 2" xfId="6" xr:uid="{00000000-0005-0000-0000-000001000000}"/>
    <cellStyle name="20 % – Zvýraznění3 2" xfId="7" xr:uid="{00000000-0005-0000-0000-000002000000}"/>
    <cellStyle name="20 % – Zvýraznění4 2" xfId="8" xr:uid="{00000000-0005-0000-0000-000003000000}"/>
    <cellStyle name="20 % – Zvýraznění5 2" xfId="9" xr:uid="{00000000-0005-0000-0000-000004000000}"/>
    <cellStyle name="20 % – Zvýraznění6 2" xfId="10" xr:uid="{00000000-0005-0000-0000-000005000000}"/>
    <cellStyle name="40 % – Zvýraznění1 2" xfId="11" xr:uid="{00000000-0005-0000-0000-000006000000}"/>
    <cellStyle name="40 % – Zvýraznění2 2" xfId="12" xr:uid="{00000000-0005-0000-0000-000007000000}"/>
    <cellStyle name="40 % – Zvýraznění3 2" xfId="13" xr:uid="{00000000-0005-0000-0000-000008000000}"/>
    <cellStyle name="40 % – Zvýraznění4 2" xfId="14" xr:uid="{00000000-0005-0000-0000-000009000000}"/>
    <cellStyle name="40 % – Zvýraznění5 2" xfId="15" xr:uid="{00000000-0005-0000-0000-00000A000000}"/>
    <cellStyle name="40 % – Zvýraznění6 2" xfId="16" xr:uid="{00000000-0005-0000-0000-00000B000000}"/>
    <cellStyle name="60 % – Zvýraznění1 2" xfId="17" xr:uid="{00000000-0005-0000-0000-00000C000000}"/>
    <cellStyle name="60 % – Zvýraznění2 2" xfId="18" xr:uid="{00000000-0005-0000-0000-00000D000000}"/>
    <cellStyle name="60 % – Zvýraznění3 2" xfId="19" xr:uid="{00000000-0005-0000-0000-00000E000000}"/>
    <cellStyle name="60 % – Zvýraznění4 2" xfId="20" xr:uid="{00000000-0005-0000-0000-00000F000000}"/>
    <cellStyle name="60 % – Zvýraznění5 2" xfId="21" xr:uid="{00000000-0005-0000-0000-000010000000}"/>
    <cellStyle name="60 % – Zvýraznění6 2" xfId="22" xr:uid="{00000000-0005-0000-0000-000011000000}"/>
    <cellStyle name="Celkem 2" xfId="23" xr:uid="{00000000-0005-0000-0000-000012000000}"/>
    <cellStyle name="Celkem 3" xfId="46" xr:uid="{00000000-0005-0000-0000-000013000000}"/>
    <cellStyle name="Celkem 4" xfId="53" xr:uid="{00000000-0005-0000-0000-000014000000}"/>
    <cellStyle name="Celkem 5" xfId="55" xr:uid="{00000000-0005-0000-0000-000015000000}"/>
    <cellStyle name="Chybně 2" xfId="24" xr:uid="{00000000-0005-0000-0000-000016000000}"/>
    <cellStyle name="Kontrolní buňka 2" xfId="25" xr:uid="{00000000-0005-0000-0000-000017000000}"/>
    <cellStyle name="Měna" xfId="3" builtinId="4"/>
    <cellStyle name="Měna 2" xfId="47" xr:uid="{00000000-0005-0000-0000-000019000000}"/>
    <cellStyle name="Měna 3" xfId="52" xr:uid="{00000000-0005-0000-0000-00001A000000}"/>
    <cellStyle name="Měna 4" xfId="54" xr:uid="{00000000-0005-0000-0000-00001B000000}"/>
    <cellStyle name="Nadpis 1 2" xfId="26" xr:uid="{00000000-0005-0000-0000-00001C000000}"/>
    <cellStyle name="Nadpis 2 2" xfId="27" xr:uid="{00000000-0005-0000-0000-00001D000000}"/>
    <cellStyle name="Nadpis 3 2" xfId="28" xr:uid="{00000000-0005-0000-0000-00001E000000}"/>
    <cellStyle name="Nadpis 4 2" xfId="29" xr:uid="{00000000-0005-0000-0000-00001F000000}"/>
    <cellStyle name="Název 2" xfId="30" xr:uid="{00000000-0005-0000-0000-000020000000}"/>
    <cellStyle name="Neutrální 2" xfId="31" xr:uid="{00000000-0005-0000-0000-000021000000}"/>
    <cellStyle name="Normální" xfId="0" builtinId="0"/>
    <cellStyle name="Normální 2" xfId="2" xr:uid="{00000000-0005-0000-0000-000023000000}"/>
    <cellStyle name="Normální 2 2" xfId="4" xr:uid="{00000000-0005-0000-0000-000024000000}"/>
    <cellStyle name="Normální 3" xfId="1" xr:uid="{00000000-0005-0000-0000-000025000000}"/>
    <cellStyle name="Poznámka 2" xfId="32" xr:uid="{00000000-0005-0000-0000-000026000000}"/>
    <cellStyle name="Poznámka 3" xfId="48" xr:uid="{00000000-0005-0000-0000-000027000000}"/>
    <cellStyle name="Poznámka 4" xfId="56" xr:uid="{00000000-0005-0000-0000-000028000000}"/>
    <cellStyle name="Poznámka 5" xfId="60" xr:uid="{00000000-0005-0000-0000-000029000000}"/>
    <cellStyle name="Propojená buňka 2" xfId="33" xr:uid="{00000000-0005-0000-0000-00002A000000}"/>
    <cellStyle name="Správně 2" xfId="34" xr:uid="{00000000-0005-0000-0000-00002B000000}"/>
    <cellStyle name="Text upozornění 2" xfId="35" xr:uid="{00000000-0005-0000-0000-00002C000000}"/>
    <cellStyle name="Vstup 2" xfId="36" xr:uid="{00000000-0005-0000-0000-00002D000000}"/>
    <cellStyle name="Vstup 3" xfId="49" xr:uid="{00000000-0005-0000-0000-00002E000000}"/>
    <cellStyle name="Vstup 4" xfId="57" xr:uid="{00000000-0005-0000-0000-00002F000000}"/>
    <cellStyle name="Vstup 5" xfId="61" xr:uid="{00000000-0005-0000-0000-000030000000}"/>
    <cellStyle name="Výpočet 2" xfId="37" xr:uid="{00000000-0005-0000-0000-000031000000}"/>
    <cellStyle name="Výpočet 3" xfId="50" xr:uid="{00000000-0005-0000-0000-000032000000}"/>
    <cellStyle name="Výpočet 4" xfId="58" xr:uid="{00000000-0005-0000-0000-000033000000}"/>
    <cellStyle name="Výpočet 5" xfId="62" xr:uid="{00000000-0005-0000-0000-000034000000}"/>
    <cellStyle name="Výstup 2" xfId="38" xr:uid="{00000000-0005-0000-0000-000035000000}"/>
    <cellStyle name="Výstup 3" xfId="51" xr:uid="{00000000-0005-0000-0000-000036000000}"/>
    <cellStyle name="Výstup 4" xfId="59" xr:uid="{00000000-0005-0000-0000-000037000000}"/>
    <cellStyle name="Výstup 5" xfId="63" xr:uid="{00000000-0005-0000-0000-000038000000}"/>
    <cellStyle name="Vysvětlující text 2" xfId="39" xr:uid="{00000000-0005-0000-0000-000039000000}"/>
    <cellStyle name="Zvýraznění 1 2" xfId="40" xr:uid="{00000000-0005-0000-0000-00003A000000}"/>
    <cellStyle name="Zvýraznění 2 2" xfId="41" xr:uid="{00000000-0005-0000-0000-00003B000000}"/>
    <cellStyle name="Zvýraznění 3 2" xfId="42" xr:uid="{00000000-0005-0000-0000-00003C000000}"/>
    <cellStyle name="Zvýraznění 4 2" xfId="43" xr:uid="{00000000-0005-0000-0000-00003D000000}"/>
    <cellStyle name="Zvýraznění 5 2" xfId="44" xr:uid="{00000000-0005-0000-0000-00003E000000}"/>
    <cellStyle name="Zvýraznění 6 2" xfId="45" xr:uid="{00000000-0005-0000-0000-00003F000000}"/>
  </cellStyles>
  <dxfs count="5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1"/>
  <sheetViews>
    <sheetView workbookViewId="0">
      <selection activeCell="A20" sqref="A20"/>
    </sheetView>
  </sheetViews>
  <sheetFormatPr defaultRowHeight="15" x14ac:dyDescent="0.25"/>
  <cols>
    <col min="1" max="1" width="73.7109375" customWidth="1"/>
    <col min="2" max="2" width="14.7109375" bestFit="1" customWidth="1"/>
  </cols>
  <sheetData>
    <row r="1" spans="1:2" ht="15" customHeight="1" x14ac:dyDescent="0.25">
      <c r="A1" s="68" t="s">
        <v>118</v>
      </c>
      <c r="B1" s="68"/>
    </row>
    <row r="2" spans="1:2" x14ac:dyDescent="0.25">
      <c r="A2" s="3"/>
    </row>
    <row r="3" spans="1:2" x14ac:dyDescent="0.25">
      <c r="B3" s="6" t="s">
        <v>59</v>
      </c>
    </row>
    <row r="4" spans="1:2" ht="15.75" thickBot="1" x14ac:dyDescent="0.3">
      <c r="A4" s="7" t="s">
        <v>119</v>
      </c>
      <c r="B4" s="8"/>
    </row>
    <row r="5" spans="1:2" ht="15.75" thickBot="1" x14ac:dyDescent="0.3">
      <c r="A5" s="9" t="s">
        <v>61</v>
      </c>
      <c r="B5" s="10" t="s">
        <v>62</v>
      </c>
    </row>
    <row r="6" spans="1:2" x14ac:dyDescent="0.25">
      <c r="A6" s="11">
        <v>2026</v>
      </c>
      <c r="B6" s="5">
        <f>'2026'!$B$6</f>
        <v>0</v>
      </c>
    </row>
    <row r="7" spans="1:2" x14ac:dyDescent="0.25">
      <c r="A7" s="12">
        <v>2027</v>
      </c>
      <c r="B7" s="5">
        <f>'2027'!$B$6</f>
        <v>0</v>
      </c>
    </row>
    <row r="8" spans="1:2" x14ac:dyDescent="0.25">
      <c r="A8" s="12">
        <v>2028</v>
      </c>
      <c r="B8" s="5">
        <f>'2028'!$B$6</f>
        <v>0</v>
      </c>
    </row>
    <row r="9" spans="1:2" x14ac:dyDescent="0.25">
      <c r="A9" s="12">
        <v>2029</v>
      </c>
      <c r="B9" s="5">
        <f>'2029'!$B$6</f>
        <v>0</v>
      </c>
    </row>
    <row r="10" spans="1:2" ht="15.75" thickBot="1" x14ac:dyDescent="0.3">
      <c r="A10" s="13">
        <v>2030</v>
      </c>
      <c r="B10" s="5">
        <f>'2030'!$B$6</f>
        <v>0</v>
      </c>
    </row>
    <row r="11" spans="1:2" ht="15.75" thickBot="1" x14ac:dyDescent="0.3">
      <c r="A11" s="14" t="s">
        <v>63</v>
      </c>
      <c r="B11" s="15">
        <f>SUM(B6:B10)</f>
        <v>0</v>
      </c>
    </row>
  </sheetData>
  <mergeCells count="1">
    <mergeCell ref="A1:B1"/>
  </mergeCells>
  <pageMargins left="0.7" right="0.7" top="0.78740157499999996" bottom="0.78740157499999996"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D85"/>
  <sheetViews>
    <sheetView tabSelected="1" zoomScaleNormal="100" workbookViewId="0">
      <selection activeCell="B93" sqref="B93"/>
    </sheetView>
  </sheetViews>
  <sheetFormatPr defaultRowHeight="12.75" x14ac:dyDescent="0.2"/>
  <cols>
    <col min="1" max="1" width="85.7109375" style="1" customWidth="1"/>
    <col min="2" max="2" width="15.28515625" style="25" customWidth="1"/>
    <col min="3" max="3" width="9.140625" style="1"/>
    <col min="4" max="4" width="12.85546875" style="1" bestFit="1" customWidth="1"/>
    <col min="5" max="256" width="9.140625" style="1"/>
    <col min="257" max="257" width="85.7109375" style="1" customWidth="1"/>
    <col min="258" max="512" width="9.140625" style="1"/>
    <col min="513" max="513" width="85.7109375" style="1" customWidth="1"/>
    <col min="514" max="768" width="9.140625" style="1"/>
    <col min="769" max="769" width="85.7109375" style="1" customWidth="1"/>
    <col min="770" max="1024" width="9.140625" style="1"/>
    <col min="1025" max="1025" width="85.7109375" style="1" customWidth="1"/>
    <col min="1026" max="1280" width="9.140625" style="1"/>
    <col min="1281" max="1281" width="85.7109375" style="1" customWidth="1"/>
    <col min="1282" max="1536" width="9.140625" style="1"/>
    <col min="1537" max="1537" width="85.7109375" style="1" customWidth="1"/>
    <col min="1538" max="1792" width="9.140625" style="1"/>
    <col min="1793" max="1793" width="85.7109375" style="1" customWidth="1"/>
    <col min="1794" max="2048" width="9.140625" style="1"/>
    <col min="2049" max="2049" width="85.7109375" style="1" customWidth="1"/>
    <col min="2050" max="2304" width="9.140625" style="1"/>
    <col min="2305" max="2305" width="85.7109375" style="1" customWidth="1"/>
    <col min="2306" max="2560" width="9.140625" style="1"/>
    <col min="2561" max="2561" width="85.7109375" style="1" customWidth="1"/>
    <col min="2562" max="2816" width="9.140625" style="1"/>
    <col min="2817" max="2817" width="85.7109375" style="1" customWidth="1"/>
    <col min="2818" max="3072" width="9.140625" style="1"/>
    <col min="3073" max="3073" width="85.7109375" style="1" customWidth="1"/>
    <col min="3074" max="3328" width="9.140625" style="1"/>
    <col min="3329" max="3329" width="85.7109375" style="1" customWidth="1"/>
    <col min="3330" max="3584" width="9.140625" style="1"/>
    <col min="3585" max="3585" width="85.7109375" style="1" customWidth="1"/>
    <col min="3586" max="3840" width="9.140625" style="1"/>
    <col min="3841" max="3841" width="85.7109375" style="1" customWidth="1"/>
    <col min="3842" max="4096" width="9.140625" style="1"/>
    <col min="4097" max="4097" width="85.7109375" style="1" customWidth="1"/>
    <col min="4098" max="4352" width="9.140625" style="1"/>
    <col min="4353" max="4353" width="85.7109375" style="1" customWidth="1"/>
    <col min="4354" max="4608" width="9.140625" style="1"/>
    <col min="4609" max="4609" width="85.7109375" style="1" customWidth="1"/>
    <col min="4610" max="4864" width="9.140625" style="1"/>
    <col min="4865" max="4865" width="85.7109375" style="1" customWidth="1"/>
    <col min="4866" max="5120" width="9.140625" style="1"/>
    <col min="5121" max="5121" width="85.7109375" style="1" customWidth="1"/>
    <col min="5122" max="5376" width="9.140625" style="1"/>
    <col min="5377" max="5377" width="85.7109375" style="1" customWidth="1"/>
    <col min="5378" max="5632" width="9.140625" style="1"/>
    <col min="5633" max="5633" width="85.7109375" style="1" customWidth="1"/>
    <col min="5634" max="5888" width="9.140625" style="1"/>
    <col min="5889" max="5889" width="85.7109375" style="1" customWidth="1"/>
    <col min="5890" max="6144" width="9.140625" style="1"/>
    <col min="6145" max="6145" width="85.7109375" style="1" customWidth="1"/>
    <col min="6146" max="6400" width="9.140625" style="1"/>
    <col min="6401" max="6401" width="85.7109375" style="1" customWidth="1"/>
    <col min="6402" max="6656" width="9.140625" style="1"/>
    <col min="6657" max="6657" width="85.7109375" style="1" customWidth="1"/>
    <col min="6658" max="6912" width="9.140625" style="1"/>
    <col min="6913" max="6913" width="85.7109375" style="1" customWidth="1"/>
    <col min="6914" max="7168" width="9.140625" style="1"/>
    <col min="7169" max="7169" width="85.7109375" style="1" customWidth="1"/>
    <col min="7170" max="7424" width="9.140625" style="1"/>
    <col min="7425" max="7425" width="85.7109375" style="1" customWidth="1"/>
    <col min="7426" max="7680" width="9.140625" style="1"/>
    <col min="7681" max="7681" width="85.7109375" style="1" customWidth="1"/>
    <col min="7682" max="7936" width="9.140625" style="1"/>
    <col min="7937" max="7937" width="85.7109375" style="1" customWidth="1"/>
    <col min="7938" max="8192" width="9.140625" style="1"/>
    <col min="8193" max="8193" width="85.7109375" style="1" customWidth="1"/>
    <col min="8194" max="8448" width="9.140625" style="1"/>
    <col min="8449" max="8449" width="85.7109375" style="1" customWidth="1"/>
    <col min="8450" max="8704" width="9.140625" style="1"/>
    <col min="8705" max="8705" width="85.7109375" style="1" customWidth="1"/>
    <col min="8706" max="8960" width="9.140625" style="1"/>
    <col min="8961" max="8961" width="85.7109375" style="1" customWidth="1"/>
    <col min="8962" max="9216" width="9.140625" style="1"/>
    <col min="9217" max="9217" width="85.7109375" style="1" customWidth="1"/>
    <col min="9218" max="9472" width="9.140625" style="1"/>
    <col min="9473" max="9473" width="85.7109375" style="1" customWidth="1"/>
    <col min="9474" max="9728" width="9.140625" style="1"/>
    <col min="9729" max="9729" width="85.7109375" style="1" customWidth="1"/>
    <col min="9730" max="9984" width="9.140625" style="1"/>
    <col min="9985" max="9985" width="85.7109375" style="1" customWidth="1"/>
    <col min="9986" max="10240" width="9.140625" style="1"/>
    <col min="10241" max="10241" width="85.7109375" style="1" customWidth="1"/>
    <col min="10242" max="10496" width="9.140625" style="1"/>
    <col min="10497" max="10497" width="85.7109375" style="1" customWidth="1"/>
    <col min="10498" max="10752" width="9.140625" style="1"/>
    <col min="10753" max="10753" width="85.7109375" style="1" customWidth="1"/>
    <col min="10754" max="11008" width="9.140625" style="1"/>
    <col min="11009" max="11009" width="85.7109375" style="1" customWidth="1"/>
    <col min="11010" max="11264" width="9.140625" style="1"/>
    <col min="11265" max="11265" width="85.7109375" style="1" customWidth="1"/>
    <col min="11266" max="11520" width="9.140625" style="1"/>
    <col min="11521" max="11521" width="85.7109375" style="1" customWidth="1"/>
    <col min="11522" max="11776" width="9.140625" style="1"/>
    <col min="11777" max="11777" width="85.7109375" style="1" customWidth="1"/>
    <col min="11778" max="12032" width="9.140625" style="1"/>
    <col min="12033" max="12033" width="85.7109375" style="1" customWidth="1"/>
    <col min="12034" max="12288" width="9.140625" style="1"/>
    <col min="12289" max="12289" width="85.7109375" style="1" customWidth="1"/>
    <col min="12290" max="12544" width="9.140625" style="1"/>
    <col min="12545" max="12545" width="85.7109375" style="1" customWidth="1"/>
    <col min="12546" max="12800" width="9.140625" style="1"/>
    <col min="12801" max="12801" width="85.7109375" style="1" customWidth="1"/>
    <col min="12802" max="13056" width="9.140625" style="1"/>
    <col min="13057" max="13057" width="85.7109375" style="1" customWidth="1"/>
    <col min="13058" max="13312" width="9.140625" style="1"/>
    <col min="13313" max="13313" width="85.7109375" style="1" customWidth="1"/>
    <col min="13314" max="13568" width="9.140625" style="1"/>
    <col min="13569" max="13569" width="85.7109375" style="1" customWidth="1"/>
    <col min="13570" max="13824" width="9.140625" style="1"/>
    <col min="13825" max="13825" width="85.7109375" style="1" customWidth="1"/>
    <col min="13826" max="14080" width="9.140625" style="1"/>
    <col min="14081" max="14081" width="85.7109375" style="1" customWidth="1"/>
    <col min="14082" max="14336" width="9.140625" style="1"/>
    <col min="14337" max="14337" width="85.7109375" style="1" customWidth="1"/>
    <col min="14338" max="14592" width="9.140625" style="1"/>
    <col min="14593" max="14593" width="85.7109375" style="1" customWidth="1"/>
    <col min="14594" max="14848" width="9.140625" style="1"/>
    <col min="14849" max="14849" width="85.7109375" style="1" customWidth="1"/>
    <col min="14850" max="15104" width="9.140625" style="1"/>
    <col min="15105" max="15105" width="85.7109375" style="1" customWidth="1"/>
    <col min="15106" max="15360" width="9.140625" style="1"/>
    <col min="15361" max="15361" width="85.7109375" style="1" customWidth="1"/>
    <col min="15362" max="15616" width="9.140625" style="1"/>
    <col min="15617" max="15617" width="85.7109375" style="1" customWidth="1"/>
    <col min="15618" max="15872" width="9.140625" style="1"/>
    <col min="15873" max="15873" width="85.7109375" style="1" customWidth="1"/>
    <col min="15874" max="16128" width="9.140625" style="1"/>
    <col min="16129" max="16129" width="85.7109375" style="1" customWidth="1"/>
    <col min="16130" max="16384" width="9.140625" style="1"/>
  </cols>
  <sheetData>
    <row r="1" spans="1:2" x14ac:dyDescent="0.2">
      <c r="A1" s="69" t="s">
        <v>64</v>
      </c>
      <c r="B1" s="69"/>
    </row>
    <row r="2" spans="1:2" x14ac:dyDescent="0.2">
      <c r="A2" s="3"/>
      <c r="B2" s="18" t="s">
        <v>59</v>
      </c>
    </row>
    <row r="3" spans="1:2" x14ac:dyDescent="0.2">
      <c r="A3" s="19"/>
      <c r="B3" s="20" t="s">
        <v>65</v>
      </c>
    </row>
    <row r="4" spans="1:2" x14ac:dyDescent="0.2">
      <c r="A4" s="21" t="s">
        <v>60</v>
      </c>
      <c r="B4" s="18"/>
    </row>
    <row r="5" spans="1:2" ht="13.5" thickBot="1" x14ac:dyDescent="0.25">
      <c r="B5" s="22" t="s">
        <v>0</v>
      </c>
    </row>
    <row r="6" spans="1:2" ht="13.5" thickBot="1" x14ac:dyDescent="0.25">
      <c r="A6" s="23" t="s">
        <v>66</v>
      </c>
      <c r="B6" s="24">
        <f>B8+B14+B23++B32+B40+B45+B49+B57+B61+B68+B75+B82</f>
        <v>0</v>
      </c>
    </row>
    <row r="7" spans="1:2" ht="13.5" thickBot="1" x14ac:dyDescent="0.25"/>
    <row r="8" spans="1:2" x14ac:dyDescent="0.2">
      <c r="A8" s="26" t="s">
        <v>1</v>
      </c>
      <c r="B8" s="4">
        <f>SUM(B9:B12)</f>
        <v>0</v>
      </c>
    </row>
    <row r="9" spans="1:2" ht="25.5" x14ac:dyDescent="0.2">
      <c r="A9" s="27" t="s">
        <v>2</v>
      </c>
      <c r="B9" s="28"/>
    </row>
    <row r="10" spans="1:2" ht="51" x14ac:dyDescent="0.2">
      <c r="A10" s="27" t="s">
        <v>3</v>
      </c>
      <c r="B10" s="28"/>
    </row>
    <row r="11" spans="1:2" ht="25.5" x14ac:dyDescent="0.2">
      <c r="A11" s="29" t="s">
        <v>98</v>
      </c>
      <c r="B11" s="30"/>
    </row>
    <row r="12" spans="1:2" ht="26.25" thickBot="1" x14ac:dyDescent="0.25">
      <c r="A12" s="31" t="s">
        <v>17</v>
      </c>
      <c r="B12" s="32"/>
    </row>
    <row r="13" spans="1:2" ht="13.5" thickBot="1" x14ac:dyDescent="0.25">
      <c r="A13" s="33"/>
    </row>
    <row r="14" spans="1:2" x14ac:dyDescent="0.2">
      <c r="A14" s="26" t="s">
        <v>5</v>
      </c>
      <c r="B14" s="4">
        <f>SUM(B15:B21)</f>
        <v>0</v>
      </c>
    </row>
    <row r="15" spans="1:2" ht="25.5" x14ac:dyDescent="0.2">
      <c r="A15" s="27" t="s">
        <v>6</v>
      </c>
      <c r="B15" s="28"/>
    </row>
    <row r="16" spans="1:2" ht="39.75" customHeight="1" x14ac:dyDescent="0.2">
      <c r="A16" s="27" t="s">
        <v>7</v>
      </c>
      <c r="B16" s="28"/>
    </row>
    <row r="17" spans="1:3" ht="94.9" customHeight="1" x14ac:dyDescent="0.2">
      <c r="A17" s="34" t="s">
        <v>43</v>
      </c>
      <c r="B17" s="28"/>
    </row>
    <row r="18" spans="1:3" ht="30" customHeight="1" x14ac:dyDescent="0.2">
      <c r="A18" s="35" t="s">
        <v>115</v>
      </c>
      <c r="B18" s="28"/>
    </row>
    <row r="19" spans="1:3" ht="46.9" customHeight="1" x14ac:dyDescent="0.2">
      <c r="A19" s="35" t="s">
        <v>116</v>
      </c>
      <c r="B19" s="28"/>
    </row>
    <row r="20" spans="1:3" ht="25.5" x14ac:dyDescent="0.2">
      <c r="A20" s="36" t="s">
        <v>99</v>
      </c>
      <c r="B20" s="28"/>
    </row>
    <row r="21" spans="1:3" ht="26.25" thickBot="1" x14ac:dyDescent="0.25">
      <c r="A21" s="37" t="s">
        <v>17</v>
      </c>
      <c r="B21" s="32"/>
    </row>
    <row r="22" spans="1:3" ht="13.5" thickBot="1" x14ac:dyDescent="0.25"/>
    <row r="23" spans="1:3" x14ac:dyDescent="0.2">
      <c r="A23" s="26" t="s">
        <v>8</v>
      </c>
      <c r="B23" s="4">
        <f>SUM(B24:B30)</f>
        <v>0</v>
      </c>
    </row>
    <row r="24" spans="1:3" ht="25.5" x14ac:dyDescent="0.2">
      <c r="A24" s="27" t="s">
        <v>9</v>
      </c>
      <c r="B24" s="28"/>
    </row>
    <row r="25" spans="1:3" ht="38.25" x14ac:dyDescent="0.2">
      <c r="A25" s="27" t="s">
        <v>10</v>
      </c>
      <c r="B25" s="28"/>
    </row>
    <row r="26" spans="1:3" ht="27" customHeight="1" x14ac:dyDescent="0.2">
      <c r="A26" s="27" t="s">
        <v>97</v>
      </c>
      <c r="B26" s="28"/>
      <c r="C26" s="65"/>
    </row>
    <row r="27" spans="1:3" ht="123.6" customHeight="1" x14ac:dyDescent="0.2">
      <c r="A27" s="34" t="s">
        <v>44</v>
      </c>
      <c r="B27" s="28"/>
    </row>
    <row r="28" spans="1:3" ht="25.5" x14ac:dyDescent="0.2">
      <c r="A28" s="34" t="s">
        <v>103</v>
      </c>
      <c r="B28" s="28"/>
    </row>
    <row r="29" spans="1:3" ht="25.5" x14ac:dyDescent="0.2">
      <c r="A29" s="36" t="s">
        <v>100</v>
      </c>
      <c r="B29" s="28"/>
    </row>
    <row r="30" spans="1:3" ht="26.25" thickBot="1" x14ac:dyDescent="0.25">
      <c r="A30" s="37" t="s">
        <v>17</v>
      </c>
      <c r="B30" s="32"/>
    </row>
    <row r="31" spans="1:3" ht="13.5" thickBot="1" x14ac:dyDescent="0.25">
      <c r="A31" s="38"/>
      <c r="B31" s="39"/>
    </row>
    <row r="32" spans="1:3" x14ac:dyDescent="0.2">
      <c r="A32" s="26" t="s">
        <v>11</v>
      </c>
      <c r="B32" s="4">
        <f>SUM(B33:B38)</f>
        <v>0</v>
      </c>
    </row>
    <row r="33" spans="1:2" ht="25.5" x14ac:dyDescent="0.2">
      <c r="A33" s="27" t="s">
        <v>9</v>
      </c>
      <c r="B33" s="28"/>
    </row>
    <row r="34" spans="1:2" ht="38.25" x14ac:dyDescent="0.2">
      <c r="A34" s="27" t="s">
        <v>12</v>
      </c>
      <c r="B34" s="28"/>
    </row>
    <row r="35" spans="1:2" x14ac:dyDescent="0.2">
      <c r="A35" s="27" t="s">
        <v>13</v>
      </c>
      <c r="B35" s="28"/>
    </row>
    <row r="36" spans="1:2" ht="114.75" x14ac:dyDescent="0.2">
      <c r="A36" s="34" t="s">
        <v>44</v>
      </c>
      <c r="B36" s="28"/>
    </row>
    <row r="37" spans="1:2" ht="25.5" x14ac:dyDescent="0.2">
      <c r="A37" s="27" t="s">
        <v>106</v>
      </c>
      <c r="B37" s="28"/>
    </row>
    <row r="38" spans="1:2" ht="26.25" thickBot="1" x14ac:dyDescent="0.25">
      <c r="A38" s="37" t="s">
        <v>17</v>
      </c>
      <c r="B38" s="32"/>
    </row>
    <row r="39" spans="1:2" ht="13.5" thickBot="1" x14ac:dyDescent="0.25">
      <c r="A39" s="40"/>
    </row>
    <row r="40" spans="1:2" customFormat="1" ht="15" x14ac:dyDescent="0.25">
      <c r="A40" s="26" t="s">
        <v>14</v>
      </c>
      <c r="B40" s="4">
        <f>SUM(B41:B43)</f>
        <v>0</v>
      </c>
    </row>
    <row r="41" spans="1:2" customFormat="1" ht="26.25" x14ac:dyDescent="0.25">
      <c r="A41" s="27" t="s">
        <v>15</v>
      </c>
      <c r="B41" s="28"/>
    </row>
    <row r="42" spans="1:2" customFormat="1" ht="26.25" x14ac:dyDescent="0.25">
      <c r="A42" s="27" t="s">
        <v>16</v>
      </c>
      <c r="B42" s="28"/>
    </row>
    <row r="43" spans="1:2" customFormat="1" ht="102.75" thickBot="1" x14ac:dyDescent="0.3">
      <c r="A43" s="41" t="s">
        <v>47</v>
      </c>
      <c r="B43" s="32"/>
    </row>
    <row r="44" spans="1:2" customFormat="1" ht="15.75" thickBot="1" x14ac:dyDescent="0.3">
      <c r="A44" s="42"/>
      <c r="B44" s="43"/>
    </row>
    <row r="45" spans="1:2" customFormat="1" ht="15" x14ac:dyDescent="0.25">
      <c r="A45" s="26" t="s">
        <v>18</v>
      </c>
      <c r="B45" s="4">
        <f>SUM(B46:B47)</f>
        <v>0</v>
      </c>
    </row>
    <row r="46" spans="1:2" customFormat="1" ht="26.25" x14ac:dyDescent="0.25">
      <c r="A46" s="27" t="s">
        <v>19</v>
      </c>
      <c r="B46" s="28"/>
    </row>
    <row r="47" spans="1:2" customFormat="1" ht="56.45" customHeight="1" thickBot="1" x14ac:dyDescent="0.3">
      <c r="A47" s="37" t="s">
        <v>48</v>
      </c>
      <c r="B47" s="32"/>
    </row>
    <row r="48" spans="1:2" customFormat="1" ht="15.75" thickBot="1" x14ac:dyDescent="0.3">
      <c r="A48" s="44"/>
      <c r="B48" s="45"/>
    </row>
    <row r="49" spans="1:4" customFormat="1" ht="15" x14ac:dyDescent="0.25">
      <c r="A49" s="26" t="s">
        <v>22</v>
      </c>
      <c r="B49" s="4">
        <f>SUM(B50:B55)</f>
        <v>0</v>
      </c>
    </row>
    <row r="50" spans="1:4" customFormat="1" ht="51" x14ac:dyDescent="0.25">
      <c r="A50" s="46" t="s">
        <v>23</v>
      </c>
      <c r="B50" s="28"/>
    </row>
    <row r="51" spans="1:4" customFormat="1" ht="51" x14ac:dyDescent="0.25">
      <c r="A51" s="46" t="s">
        <v>24</v>
      </c>
      <c r="B51" s="28"/>
    </row>
    <row r="52" spans="1:4" customFormat="1" ht="25.5" x14ac:dyDescent="0.25">
      <c r="A52" s="47" t="s">
        <v>84</v>
      </c>
      <c r="B52" s="28"/>
    </row>
    <row r="53" spans="1:4" customFormat="1" ht="38.25" x14ac:dyDescent="0.25">
      <c r="A53" s="46" t="s">
        <v>117</v>
      </c>
      <c r="B53" s="48"/>
      <c r="D53" s="17"/>
    </row>
    <row r="54" spans="1:4" customFormat="1" ht="25.5" x14ac:dyDescent="0.25">
      <c r="A54" s="46" t="s">
        <v>88</v>
      </c>
      <c r="B54" s="28"/>
    </row>
    <row r="55" spans="1:4" customFormat="1" ht="26.25" thickBot="1" x14ac:dyDescent="0.3">
      <c r="A55" s="49" t="s">
        <v>42</v>
      </c>
      <c r="B55" s="32"/>
    </row>
    <row r="56" spans="1:4" customFormat="1" ht="15.75" thickBot="1" x14ac:dyDescent="0.3">
      <c r="A56" s="42"/>
      <c r="B56" s="43"/>
    </row>
    <row r="57" spans="1:4" customFormat="1" ht="15" x14ac:dyDescent="0.25">
      <c r="A57" s="26" t="s">
        <v>25</v>
      </c>
      <c r="B57" s="4">
        <f>SUM(B58:B59)</f>
        <v>0</v>
      </c>
    </row>
    <row r="58" spans="1:4" ht="51" x14ac:dyDescent="0.2">
      <c r="A58" s="50" t="s">
        <v>23</v>
      </c>
      <c r="B58" s="28"/>
      <c r="D58" s="16"/>
    </row>
    <row r="59" spans="1:4" ht="51.75" thickBot="1" x14ac:dyDescent="0.25">
      <c r="A59" s="51" t="s">
        <v>26</v>
      </c>
      <c r="B59" s="32"/>
    </row>
    <row r="60" spans="1:4" ht="13.5" thickBot="1" x14ac:dyDescent="0.25">
      <c r="B60" s="43"/>
    </row>
    <row r="61" spans="1:4" x14ac:dyDescent="0.2">
      <c r="A61" s="26" t="s">
        <v>28</v>
      </c>
      <c r="B61" s="4">
        <f>SUM(B62:B66)</f>
        <v>0</v>
      </c>
    </row>
    <row r="62" spans="1:4" ht="63.75" x14ac:dyDescent="0.2">
      <c r="A62" s="50" t="s">
        <v>29</v>
      </c>
      <c r="B62" s="28"/>
    </row>
    <row r="63" spans="1:4" ht="38.25" x14ac:dyDescent="0.2">
      <c r="A63" s="50" t="s">
        <v>30</v>
      </c>
      <c r="B63" s="28"/>
    </row>
    <row r="64" spans="1:4" ht="92.25" x14ac:dyDescent="0.2">
      <c r="A64" s="47" t="s">
        <v>31</v>
      </c>
      <c r="B64" s="28"/>
    </row>
    <row r="65" spans="1:2" ht="25.5" x14ac:dyDescent="0.2">
      <c r="A65" s="50" t="s">
        <v>78</v>
      </c>
      <c r="B65" s="28"/>
    </row>
    <row r="66" spans="1:2" ht="26.25" thickBot="1" x14ac:dyDescent="0.25">
      <c r="A66" s="51" t="s">
        <v>17</v>
      </c>
      <c r="B66" s="32"/>
    </row>
    <row r="67" spans="1:2" ht="15.75" thickBot="1" x14ac:dyDescent="0.3">
      <c r="A67" s="42"/>
      <c r="B67" s="45"/>
    </row>
    <row r="68" spans="1:2" x14ac:dyDescent="0.2">
      <c r="A68" s="26" t="s">
        <v>32</v>
      </c>
      <c r="B68" s="4">
        <f>SUM(B69:B73)</f>
        <v>0</v>
      </c>
    </row>
    <row r="69" spans="1:2" ht="51" x14ac:dyDescent="0.2">
      <c r="A69" s="50" t="s">
        <v>33</v>
      </c>
      <c r="B69" s="28"/>
    </row>
    <row r="70" spans="1:2" ht="38.25" x14ac:dyDescent="0.2">
      <c r="A70" s="50" t="s">
        <v>34</v>
      </c>
      <c r="B70" s="28"/>
    </row>
    <row r="71" spans="1:2" ht="120.75" x14ac:dyDescent="0.2">
      <c r="A71" s="50" t="s">
        <v>50</v>
      </c>
      <c r="B71" s="28"/>
    </row>
    <row r="72" spans="1:2" ht="25.5" x14ac:dyDescent="0.2">
      <c r="A72" s="50" t="s">
        <v>81</v>
      </c>
      <c r="B72" s="28"/>
    </row>
    <row r="73" spans="1:2" ht="26.25" thickBot="1" x14ac:dyDescent="0.25">
      <c r="A73" s="51" t="s">
        <v>17</v>
      </c>
      <c r="B73" s="32"/>
    </row>
    <row r="74" spans="1:2" ht="13.5" thickBot="1" x14ac:dyDescent="0.25"/>
    <row r="75" spans="1:2" x14ac:dyDescent="0.2">
      <c r="A75" s="26" t="s">
        <v>35</v>
      </c>
      <c r="B75" s="4">
        <f>SUM(B76:B80)</f>
        <v>0</v>
      </c>
    </row>
    <row r="76" spans="1:2" ht="44.45" customHeight="1" x14ac:dyDescent="0.2">
      <c r="A76" s="46" t="s">
        <v>33</v>
      </c>
      <c r="B76" s="28"/>
    </row>
    <row r="77" spans="1:2" ht="38.25" x14ac:dyDescent="0.2">
      <c r="A77" s="46" t="s">
        <v>36</v>
      </c>
      <c r="B77" s="28"/>
    </row>
    <row r="78" spans="1:2" ht="133.9" customHeight="1" x14ac:dyDescent="0.2">
      <c r="A78" s="47" t="s">
        <v>37</v>
      </c>
      <c r="B78" s="28"/>
    </row>
    <row r="79" spans="1:2" ht="25.5" x14ac:dyDescent="0.2">
      <c r="A79" s="46" t="s">
        <v>93</v>
      </c>
      <c r="B79" s="28"/>
    </row>
    <row r="80" spans="1:2" ht="25.5" x14ac:dyDescent="0.2">
      <c r="A80" s="46" t="s">
        <v>17</v>
      </c>
      <c r="B80" s="28"/>
    </row>
    <row r="81" spans="1:2" ht="13.5" thickBot="1" x14ac:dyDescent="0.25"/>
    <row r="82" spans="1:2" x14ac:dyDescent="0.2">
      <c r="A82" s="26" t="s">
        <v>38</v>
      </c>
      <c r="B82" s="4">
        <f>SUM(B83:B85)</f>
        <v>0</v>
      </c>
    </row>
    <row r="83" spans="1:2" ht="51" x14ac:dyDescent="0.2">
      <c r="A83" s="46" t="s">
        <v>39</v>
      </c>
      <c r="B83" s="28"/>
    </row>
    <row r="84" spans="1:2" ht="38.25" x14ac:dyDescent="0.2">
      <c r="A84" s="46" t="s">
        <v>85</v>
      </c>
      <c r="B84" s="28"/>
    </row>
    <row r="85" spans="1:2" ht="57.6" customHeight="1" thickBot="1" x14ac:dyDescent="0.25">
      <c r="A85" s="49" t="s">
        <v>41</v>
      </c>
      <c r="B85" s="32"/>
    </row>
  </sheetData>
  <mergeCells count="1">
    <mergeCell ref="A1:B1"/>
  </mergeCells>
  <conditionalFormatting sqref="B9:B12 B24:B30">
    <cfRule type="cellIs" dxfId="55" priority="7" operator="equal">
      <formula>0</formula>
    </cfRule>
  </conditionalFormatting>
  <conditionalFormatting sqref="B15:B21">
    <cfRule type="cellIs" dxfId="54" priority="6" operator="equal">
      <formula>0</formula>
    </cfRule>
  </conditionalFormatting>
  <conditionalFormatting sqref="B33:B38">
    <cfRule type="cellIs" dxfId="53" priority="4" operator="equal">
      <formula>0</formula>
    </cfRule>
  </conditionalFormatting>
  <conditionalFormatting sqref="B41:B43">
    <cfRule type="cellIs" dxfId="52" priority="15" operator="equal">
      <formula>0</formula>
    </cfRule>
  </conditionalFormatting>
  <conditionalFormatting sqref="B46:B47">
    <cfRule type="cellIs" dxfId="51" priority="14" operator="equal">
      <formula>0</formula>
    </cfRule>
  </conditionalFormatting>
  <conditionalFormatting sqref="B50:B55">
    <cfRule type="cellIs" dxfId="50" priority="13" operator="equal">
      <formula>0</formula>
    </cfRule>
  </conditionalFormatting>
  <conditionalFormatting sqref="B58:B59">
    <cfRule type="cellIs" dxfId="49" priority="12" operator="equal">
      <formula>0</formula>
    </cfRule>
  </conditionalFormatting>
  <conditionalFormatting sqref="B62:B66">
    <cfRule type="cellIs" dxfId="48" priority="11" operator="equal">
      <formula>0</formula>
    </cfRule>
  </conditionalFormatting>
  <conditionalFormatting sqref="B69:B73">
    <cfRule type="cellIs" dxfId="47" priority="10" operator="equal">
      <formula>0</formula>
    </cfRule>
  </conditionalFormatting>
  <conditionalFormatting sqref="B76:B80">
    <cfRule type="cellIs" dxfId="46" priority="3" operator="equal">
      <formula>0</formula>
    </cfRule>
  </conditionalFormatting>
  <conditionalFormatting sqref="B83:B85">
    <cfRule type="cellIs" dxfId="45" priority="8" operator="equal">
      <formula>0</formula>
    </cfRule>
  </conditionalFormatting>
  <pageMargins left="0.7" right="0.7" top="0.78740157499999996" bottom="0.78740157499999996" header="0.3" footer="0.3"/>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C73"/>
  <sheetViews>
    <sheetView topLeftCell="A65" zoomScaleNormal="100" workbookViewId="0">
      <selection activeCell="A84" sqref="A84"/>
    </sheetView>
  </sheetViews>
  <sheetFormatPr defaultRowHeight="12.75" x14ac:dyDescent="0.2"/>
  <cols>
    <col min="1" max="1" width="85.7109375" style="1" customWidth="1"/>
    <col min="2" max="2" width="15.28515625" style="25" customWidth="1"/>
    <col min="3" max="256" width="9.140625" style="1"/>
    <col min="257" max="257" width="85.7109375" style="1" customWidth="1"/>
    <col min="258" max="512" width="9.140625" style="1"/>
    <col min="513" max="513" width="85.7109375" style="1" customWidth="1"/>
    <col min="514" max="768" width="9.140625" style="1"/>
    <col min="769" max="769" width="85.7109375" style="1" customWidth="1"/>
    <col min="770" max="1024" width="9.140625" style="1"/>
    <col min="1025" max="1025" width="85.7109375" style="1" customWidth="1"/>
    <col min="1026" max="1280" width="9.140625" style="1"/>
    <col min="1281" max="1281" width="85.7109375" style="1" customWidth="1"/>
    <col min="1282" max="1536" width="9.140625" style="1"/>
    <col min="1537" max="1537" width="85.7109375" style="1" customWidth="1"/>
    <col min="1538" max="1792" width="9.140625" style="1"/>
    <col min="1793" max="1793" width="85.7109375" style="1" customWidth="1"/>
    <col min="1794" max="2048" width="9.140625" style="1"/>
    <col min="2049" max="2049" width="85.7109375" style="1" customWidth="1"/>
    <col min="2050" max="2304" width="9.140625" style="1"/>
    <col min="2305" max="2305" width="85.7109375" style="1" customWidth="1"/>
    <col min="2306" max="2560" width="9.140625" style="1"/>
    <col min="2561" max="2561" width="85.7109375" style="1" customWidth="1"/>
    <col min="2562" max="2816" width="9.140625" style="1"/>
    <col min="2817" max="2817" width="85.7109375" style="1" customWidth="1"/>
    <col min="2818" max="3072" width="9.140625" style="1"/>
    <col min="3073" max="3073" width="85.7109375" style="1" customWidth="1"/>
    <col min="3074" max="3328" width="9.140625" style="1"/>
    <col min="3329" max="3329" width="85.7109375" style="1" customWidth="1"/>
    <col min="3330" max="3584" width="9.140625" style="1"/>
    <col min="3585" max="3585" width="85.7109375" style="1" customWidth="1"/>
    <col min="3586" max="3840" width="9.140625" style="1"/>
    <col min="3841" max="3841" width="85.7109375" style="1" customWidth="1"/>
    <col min="3842" max="4096" width="9.140625" style="1"/>
    <col min="4097" max="4097" width="85.7109375" style="1" customWidth="1"/>
    <col min="4098" max="4352" width="9.140625" style="1"/>
    <col min="4353" max="4353" width="85.7109375" style="1" customWidth="1"/>
    <col min="4354" max="4608" width="9.140625" style="1"/>
    <col min="4609" max="4609" width="85.7109375" style="1" customWidth="1"/>
    <col min="4610" max="4864" width="9.140625" style="1"/>
    <col min="4865" max="4865" width="85.7109375" style="1" customWidth="1"/>
    <col min="4866" max="5120" width="9.140625" style="1"/>
    <col min="5121" max="5121" width="85.7109375" style="1" customWidth="1"/>
    <col min="5122" max="5376" width="9.140625" style="1"/>
    <col min="5377" max="5377" width="85.7109375" style="1" customWidth="1"/>
    <col min="5378" max="5632" width="9.140625" style="1"/>
    <col min="5633" max="5633" width="85.7109375" style="1" customWidth="1"/>
    <col min="5634" max="5888" width="9.140625" style="1"/>
    <col min="5889" max="5889" width="85.7109375" style="1" customWidth="1"/>
    <col min="5890" max="6144" width="9.140625" style="1"/>
    <col min="6145" max="6145" width="85.7109375" style="1" customWidth="1"/>
    <col min="6146" max="6400" width="9.140625" style="1"/>
    <col min="6401" max="6401" width="85.7109375" style="1" customWidth="1"/>
    <col min="6402" max="6656" width="9.140625" style="1"/>
    <col min="6657" max="6657" width="85.7109375" style="1" customWidth="1"/>
    <col min="6658" max="6912" width="9.140625" style="1"/>
    <col min="6913" max="6913" width="85.7109375" style="1" customWidth="1"/>
    <col min="6914" max="7168" width="9.140625" style="1"/>
    <col min="7169" max="7169" width="85.7109375" style="1" customWidth="1"/>
    <col min="7170" max="7424" width="9.140625" style="1"/>
    <col min="7425" max="7425" width="85.7109375" style="1" customWidth="1"/>
    <col min="7426" max="7680" width="9.140625" style="1"/>
    <col min="7681" max="7681" width="85.7109375" style="1" customWidth="1"/>
    <col min="7682" max="7936" width="9.140625" style="1"/>
    <col min="7937" max="7937" width="85.7109375" style="1" customWidth="1"/>
    <col min="7938" max="8192" width="9.140625" style="1"/>
    <col min="8193" max="8193" width="85.7109375" style="1" customWidth="1"/>
    <col min="8194" max="8448" width="9.140625" style="1"/>
    <col min="8449" max="8449" width="85.7109375" style="1" customWidth="1"/>
    <col min="8450" max="8704" width="9.140625" style="1"/>
    <col min="8705" max="8705" width="85.7109375" style="1" customWidth="1"/>
    <col min="8706" max="8960" width="9.140625" style="1"/>
    <col min="8961" max="8961" width="85.7109375" style="1" customWidth="1"/>
    <col min="8962" max="9216" width="9.140625" style="1"/>
    <col min="9217" max="9217" width="85.7109375" style="1" customWidth="1"/>
    <col min="9218" max="9472" width="9.140625" style="1"/>
    <col min="9473" max="9473" width="85.7109375" style="1" customWidth="1"/>
    <col min="9474" max="9728" width="9.140625" style="1"/>
    <col min="9729" max="9729" width="85.7109375" style="1" customWidth="1"/>
    <col min="9730" max="9984" width="9.140625" style="1"/>
    <col min="9985" max="9985" width="85.7109375" style="1" customWidth="1"/>
    <col min="9986" max="10240" width="9.140625" style="1"/>
    <col min="10241" max="10241" width="85.7109375" style="1" customWidth="1"/>
    <col min="10242" max="10496" width="9.140625" style="1"/>
    <col min="10497" max="10497" width="85.7109375" style="1" customWidth="1"/>
    <col min="10498" max="10752" width="9.140625" style="1"/>
    <col min="10753" max="10753" width="85.7109375" style="1" customWidth="1"/>
    <col min="10754" max="11008" width="9.140625" style="1"/>
    <col min="11009" max="11009" width="85.7109375" style="1" customWidth="1"/>
    <col min="11010" max="11264" width="9.140625" style="1"/>
    <col min="11265" max="11265" width="85.7109375" style="1" customWidth="1"/>
    <col min="11266" max="11520" width="9.140625" style="1"/>
    <col min="11521" max="11521" width="85.7109375" style="1" customWidth="1"/>
    <col min="11522" max="11776" width="9.140625" style="1"/>
    <col min="11777" max="11777" width="85.7109375" style="1" customWidth="1"/>
    <col min="11778" max="12032" width="9.140625" style="1"/>
    <col min="12033" max="12033" width="85.7109375" style="1" customWidth="1"/>
    <col min="12034" max="12288" width="9.140625" style="1"/>
    <col min="12289" max="12289" width="85.7109375" style="1" customWidth="1"/>
    <col min="12290" max="12544" width="9.140625" style="1"/>
    <col min="12545" max="12545" width="85.7109375" style="1" customWidth="1"/>
    <col min="12546" max="12800" width="9.140625" style="1"/>
    <col min="12801" max="12801" width="85.7109375" style="1" customWidth="1"/>
    <col min="12802" max="13056" width="9.140625" style="1"/>
    <col min="13057" max="13057" width="85.7109375" style="1" customWidth="1"/>
    <col min="13058" max="13312" width="9.140625" style="1"/>
    <col min="13313" max="13313" width="85.7109375" style="1" customWidth="1"/>
    <col min="13314" max="13568" width="9.140625" style="1"/>
    <col min="13569" max="13569" width="85.7109375" style="1" customWidth="1"/>
    <col min="13570" max="13824" width="9.140625" style="1"/>
    <col min="13825" max="13825" width="85.7109375" style="1" customWidth="1"/>
    <col min="13826" max="14080" width="9.140625" style="1"/>
    <col min="14081" max="14081" width="85.7109375" style="1" customWidth="1"/>
    <col min="14082" max="14336" width="9.140625" style="1"/>
    <col min="14337" max="14337" width="85.7109375" style="1" customWidth="1"/>
    <col min="14338" max="14592" width="9.140625" style="1"/>
    <col min="14593" max="14593" width="85.7109375" style="1" customWidth="1"/>
    <col min="14594" max="14848" width="9.140625" style="1"/>
    <col min="14849" max="14849" width="85.7109375" style="1" customWidth="1"/>
    <col min="14850" max="15104" width="9.140625" style="1"/>
    <col min="15105" max="15105" width="85.7109375" style="1" customWidth="1"/>
    <col min="15106" max="15360" width="9.140625" style="1"/>
    <col min="15361" max="15361" width="85.7109375" style="1" customWidth="1"/>
    <col min="15362" max="15616" width="9.140625" style="1"/>
    <col min="15617" max="15617" width="85.7109375" style="1" customWidth="1"/>
    <col min="15618" max="15872" width="9.140625" style="1"/>
    <col min="15873" max="15873" width="85.7109375" style="1" customWidth="1"/>
    <col min="15874" max="16128" width="9.140625" style="1"/>
    <col min="16129" max="16129" width="85.7109375" style="1" customWidth="1"/>
    <col min="16130" max="16384" width="9.140625" style="1"/>
  </cols>
  <sheetData>
    <row r="1" spans="1:2" x14ac:dyDescent="0.2">
      <c r="A1" s="69" t="s">
        <v>64</v>
      </c>
      <c r="B1" s="69"/>
    </row>
    <row r="2" spans="1:2" x14ac:dyDescent="0.2">
      <c r="A2" s="3"/>
      <c r="B2" s="18" t="s">
        <v>59</v>
      </c>
    </row>
    <row r="3" spans="1:2" x14ac:dyDescent="0.2">
      <c r="A3" s="19"/>
      <c r="B3" s="20" t="s">
        <v>67</v>
      </c>
    </row>
    <row r="4" spans="1:2" x14ac:dyDescent="0.2">
      <c r="A4" s="21" t="s">
        <v>60</v>
      </c>
      <c r="B4" s="18"/>
    </row>
    <row r="5" spans="1:2" ht="13.5" thickBot="1" x14ac:dyDescent="0.25">
      <c r="B5" s="22" t="s">
        <v>0</v>
      </c>
    </row>
    <row r="6" spans="1:2" ht="13.5" thickBot="1" x14ac:dyDescent="0.25">
      <c r="A6" s="23" t="s">
        <v>68</v>
      </c>
      <c r="B6" s="24">
        <f>B8+B13+B17+B22+B27+B33+B40+B46+B53+B58+B62+B67</f>
        <v>0</v>
      </c>
    </row>
    <row r="7" spans="1:2" ht="13.5" thickBot="1" x14ac:dyDescent="0.25"/>
    <row r="8" spans="1:2" x14ac:dyDescent="0.2">
      <c r="A8" s="26" t="s">
        <v>1</v>
      </c>
      <c r="B8" s="4">
        <f>SUM(B9:B11)</f>
        <v>0</v>
      </c>
    </row>
    <row r="9" spans="1:2" ht="25.5" x14ac:dyDescent="0.2">
      <c r="A9" s="27" t="s">
        <v>2</v>
      </c>
      <c r="B9" s="28"/>
    </row>
    <row r="10" spans="1:2" ht="51" x14ac:dyDescent="0.2">
      <c r="A10" s="27" t="s">
        <v>3</v>
      </c>
      <c r="B10" s="28"/>
    </row>
    <row r="11" spans="1:2" ht="115.5" thickBot="1" x14ac:dyDescent="0.25">
      <c r="A11" s="31" t="s">
        <v>4</v>
      </c>
      <c r="B11" s="32"/>
    </row>
    <row r="12" spans="1:2" ht="13.5" thickBot="1" x14ac:dyDescent="0.25">
      <c r="A12" s="33"/>
    </row>
    <row r="13" spans="1:2" x14ac:dyDescent="0.2">
      <c r="A13" s="26" t="s">
        <v>5</v>
      </c>
      <c r="B13" s="4">
        <f>SUM(B14:B15)</f>
        <v>0</v>
      </c>
    </row>
    <row r="14" spans="1:2" ht="25.5" x14ac:dyDescent="0.2">
      <c r="A14" s="27" t="s">
        <v>6</v>
      </c>
      <c r="B14" s="28"/>
    </row>
    <row r="15" spans="1:2" ht="43.15" customHeight="1" thickBot="1" x14ac:dyDescent="0.25">
      <c r="A15" s="37" t="s">
        <v>7</v>
      </c>
      <c r="B15" s="32"/>
    </row>
    <row r="16" spans="1:2" ht="13.5" thickBot="1" x14ac:dyDescent="0.25"/>
    <row r="17" spans="1:3" x14ac:dyDescent="0.2">
      <c r="A17" s="26" t="s">
        <v>8</v>
      </c>
      <c r="B17" s="4">
        <f>SUM(B18:B20)</f>
        <v>0</v>
      </c>
    </row>
    <row r="18" spans="1:3" ht="24.75" customHeight="1" x14ac:dyDescent="0.2">
      <c r="A18" s="27" t="s">
        <v>9</v>
      </c>
      <c r="B18" s="28"/>
    </row>
    <row r="19" spans="1:3" ht="39.75" customHeight="1" x14ac:dyDescent="0.2">
      <c r="A19" s="52" t="s">
        <v>10</v>
      </c>
      <c r="B19" s="53"/>
    </row>
    <row r="20" spans="1:3" ht="26.25" thickBot="1" x14ac:dyDescent="0.25">
      <c r="A20" s="37" t="s">
        <v>97</v>
      </c>
      <c r="B20" s="32"/>
      <c r="C20" s="65"/>
    </row>
    <row r="21" spans="1:3" ht="13.5" thickBot="1" x14ac:dyDescent="0.25">
      <c r="A21" s="38"/>
      <c r="B21" s="39"/>
    </row>
    <row r="22" spans="1:3" x14ac:dyDescent="0.2">
      <c r="A22" s="26" t="s">
        <v>11</v>
      </c>
      <c r="B22" s="4">
        <f>SUM(B23:B25)</f>
        <v>0</v>
      </c>
    </row>
    <row r="23" spans="1:3" ht="25.5" x14ac:dyDescent="0.2">
      <c r="A23" s="27" t="s">
        <v>9</v>
      </c>
      <c r="B23" s="28"/>
    </row>
    <row r="24" spans="1:3" ht="38.25" x14ac:dyDescent="0.2">
      <c r="A24" s="27" t="s">
        <v>12</v>
      </c>
      <c r="B24" s="28"/>
    </row>
    <row r="25" spans="1:3" ht="13.5" thickBot="1" x14ac:dyDescent="0.25">
      <c r="A25" s="37" t="s">
        <v>13</v>
      </c>
      <c r="B25" s="32"/>
    </row>
    <row r="26" spans="1:3" ht="13.5" thickBot="1" x14ac:dyDescent="0.25">
      <c r="A26" s="40"/>
    </row>
    <row r="27" spans="1:3" customFormat="1" ht="15" x14ac:dyDescent="0.25">
      <c r="A27" s="26" t="s">
        <v>14</v>
      </c>
      <c r="B27" s="4">
        <f>SUM(B28:B31)</f>
        <v>0</v>
      </c>
    </row>
    <row r="28" spans="1:3" customFormat="1" ht="26.25" x14ac:dyDescent="0.25">
      <c r="A28" s="27" t="s">
        <v>15</v>
      </c>
      <c r="B28" s="28"/>
    </row>
    <row r="29" spans="1:3" customFormat="1" ht="26.25" x14ac:dyDescent="0.25">
      <c r="A29" s="27" t="s">
        <v>16</v>
      </c>
      <c r="B29" s="28"/>
    </row>
    <row r="30" spans="1:3" customFormat="1" ht="26.25" x14ac:dyDescent="0.25">
      <c r="A30" s="27" t="s">
        <v>109</v>
      </c>
      <c r="B30" s="28"/>
    </row>
    <row r="31" spans="1:3" customFormat="1" ht="27" thickBot="1" x14ac:dyDescent="0.3">
      <c r="A31" s="37" t="s">
        <v>17</v>
      </c>
      <c r="B31" s="32"/>
    </row>
    <row r="32" spans="1:3" customFormat="1" ht="15.75" thickBot="1" x14ac:dyDescent="0.3">
      <c r="A32" s="40"/>
      <c r="B32" s="43"/>
    </row>
    <row r="33" spans="1:2" customFormat="1" ht="15" x14ac:dyDescent="0.25">
      <c r="A33" s="26" t="s">
        <v>18</v>
      </c>
      <c r="B33" s="4">
        <f>SUM(B34:B38)</f>
        <v>0</v>
      </c>
    </row>
    <row r="34" spans="1:2" customFormat="1" ht="26.25" x14ac:dyDescent="0.25">
      <c r="A34" s="27" t="s">
        <v>19</v>
      </c>
      <c r="B34" s="28"/>
    </row>
    <row r="35" spans="1:2" customFormat="1" ht="51.75" x14ac:dyDescent="0.25">
      <c r="A35" s="27" t="s">
        <v>20</v>
      </c>
      <c r="B35" s="28"/>
    </row>
    <row r="36" spans="1:2" customFormat="1" ht="77.25" x14ac:dyDescent="0.25">
      <c r="A36" s="27" t="s">
        <v>53</v>
      </c>
      <c r="B36" s="28"/>
    </row>
    <row r="37" spans="1:2" customFormat="1" ht="26.25" x14ac:dyDescent="0.25">
      <c r="A37" s="27" t="s">
        <v>110</v>
      </c>
      <c r="B37" s="28"/>
    </row>
    <row r="38" spans="1:2" customFormat="1" ht="27" thickBot="1" x14ac:dyDescent="0.3">
      <c r="A38" s="37" t="s">
        <v>17</v>
      </c>
      <c r="B38" s="32"/>
    </row>
    <row r="39" spans="1:2" customFormat="1" ht="15.75" thickBot="1" x14ac:dyDescent="0.3">
      <c r="A39" s="40"/>
      <c r="B39" s="45"/>
    </row>
    <row r="40" spans="1:2" customFormat="1" ht="15" x14ac:dyDescent="0.25">
      <c r="A40" s="26" t="s">
        <v>22</v>
      </c>
      <c r="B40" s="4">
        <f>SUM(B41:B44)</f>
        <v>0</v>
      </c>
    </row>
    <row r="41" spans="1:2" customFormat="1" ht="51" x14ac:dyDescent="0.25">
      <c r="A41" s="46" t="s">
        <v>23</v>
      </c>
      <c r="B41" s="28"/>
    </row>
    <row r="42" spans="1:2" customFormat="1" ht="51" x14ac:dyDescent="0.25">
      <c r="A42" s="46" t="s">
        <v>24</v>
      </c>
      <c r="B42" s="28"/>
    </row>
    <row r="43" spans="1:2" customFormat="1" ht="25.5" x14ac:dyDescent="0.25">
      <c r="A43" s="47" t="s">
        <v>84</v>
      </c>
      <c r="B43" s="28"/>
    </row>
    <row r="44" spans="1:2" customFormat="1" ht="93" thickBot="1" x14ac:dyDescent="0.3">
      <c r="A44" s="54" t="s">
        <v>57</v>
      </c>
      <c r="B44" s="28"/>
    </row>
    <row r="45" spans="1:2" customFormat="1" ht="15.75" thickBot="1" x14ac:dyDescent="0.3">
      <c r="A45" s="55"/>
      <c r="B45" s="56"/>
    </row>
    <row r="46" spans="1:2" customFormat="1" ht="15" x14ac:dyDescent="0.25">
      <c r="A46" s="26" t="s">
        <v>25</v>
      </c>
      <c r="B46" s="4">
        <f>SUM(B47:B51)</f>
        <v>0</v>
      </c>
    </row>
    <row r="47" spans="1:2" ht="51" x14ac:dyDescent="0.2">
      <c r="A47" s="50" t="s">
        <v>23</v>
      </c>
      <c r="B47" s="28"/>
    </row>
    <row r="48" spans="1:2" ht="51" x14ac:dyDescent="0.2">
      <c r="A48" s="57" t="s">
        <v>75</v>
      </c>
      <c r="B48" s="28"/>
    </row>
    <row r="49" spans="1:2" ht="153" x14ac:dyDescent="0.2">
      <c r="A49" s="57" t="s">
        <v>27</v>
      </c>
      <c r="B49" s="28"/>
    </row>
    <row r="50" spans="1:2" ht="25.5" x14ac:dyDescent="0.2">
      <c r="A50" s="50" t="s">
        <v>76</v>
      </c>
      <c r="B50" s="28"/>
    </row>
    <row r="51" spans="1:2" ht="26.25" thickBot="1" x14ac:dyDescent="0.25">
      <c r="A51" s="51" t="s">
        <v>17</v>
      </c>
      <c r="B51" s="28"/>
    </row>
    <row r="52" spans="1:2" ht="13.5" thickBot="1" x14ac:dyDescent="0.25">
      <c r="A52" s="42"/>
      <c r="B52" s="43"/>
    </row>
    <row r="53" spans="1:2" x14ac:dyDescent="0.2">
      <c r="A53" s="26" t="s">
        <v>28</v>
      </c>
      <c r="B53" s="4">
        <f>SUM(B54:B56)</f>
        <v>0</v>
      </c>
    </row>
    <row r="54" spans="1:2" ht="63.75" x14ac:dyDescent="0.2">
      <c r="A54" s="50" t="s">
        <v>29</v>
      </c>
      <c r="B54" s="28"/>
    </row>
    <row r="55" spans="1:2" ht="38.25" x14ac:dyDescent="0.2">
      <c r="A55" s="50" t="s">
        <v>30</v>
      </c>
      <c r="B55" s="28"/>
    </row>
    <row r="56" spans="1:2" ht="93" thickBot="1" x14ac:dyDescent="0.25">
      <c r="A56" s="54" t="s">
        <v>31</v>
      </c>
      <c r="B56" s="28"/>
    </row>
    <row r="57" spans="1:2" ht="15.75" thickBot="1" x14ac:dyDescent="0.3">
      <c r="A57" s="42"/>
      <c r="B57" s="45"/>
    </row>
    <row r="58" spans="1:2" x14ac:dyDescent="0.2">
      <c r="A58" s="26" t="s">
        <v>32</v>
      </c>
      <c r="B58" s="4">
        <f>SUM(B59:B60)</f>
        <v>0</v>
      </c>
    </row>
    <row r="59" spans="1:2" ht="39" customHeight="1" x14ac:dyDescent="0.2">
      <c r="A59" s="50" t="s">
        <v>33</v>
      </c>
      <c r="B59" s="28"/>
    </row>
    <row r="60" spans="1:2" ht="39.75" customHeight="1" thickBot="1" x14ac:dyDescent="0.25">
      <c r="A60" s="51" t="s">
        <v>34</v>
      </c>
      <c r="B60" s="32"/>
    </row>
    <row r="61" spans="1:2" ht="13.5" thickBot="1" x14ac:dyDescent="0.25"/>
    <row r="62" spans="1:2" x14ac:dyDescent="0.2">
      <c r="A62" s="26" t="s">
        <v>35</v>
      </c>
      <c r="B62" s="4">
        <f>SUM(B63:B65)</f>
        <v>0</v>
      </c>
    </row>
    <row r="63" spans="1:2" ht="51" x14ac:dyDescent="0.2">
      <c r="A63" s="46" t="s">
        <v>33</v>
      </c>
      <c r="B63" s="28"/>
    </row>
    <row r="64" spans="1:2" ht="38.25" x14ac:dyDescent="0.2">
      <c r="A64" s="46" t="s">
        <v>36</v>
      </c>
      <c r="B64" s="28"/>
    </row>
    <row r="65" spans="1:2" ht="138" customHeight="1" thickBot="1" x14ac:dyDescent="0.25">
      <c r="A65" s="54" t="s">
        <v>37</v>
      </c>
      <c r="B65" s="28"/>
    </row>
    <row r="66" spans="1:2" ht="13.5" thickBot="1" x14ac:dyDescent="0.25"/>
    <row r="67" spans="1:2" x14ac:dyDescent="0.2">
      <c r="A67" s="26" t="s">
        <v>38</v>
      </c>
      <c r="B67" s="4">
        <f>SUM(B68:B73)</f>
        <v>0</v>
      </c>
    </row>
    <row r="68" spans="1:2" ht="51" x14ac:dyDescent="0.2">
      <c r="A68" s="46" t="s">
        <v>39</v>
      </c>
      <c r="B68" s="28"/>
    </row>
    <row r="69" spans="1:2" ht="108" x14ac:dyDescent="0.2">
      <c r="A69" s="47" t="s">
        <v>40</v>
      </c>
      <c r="B69" s="28"/>
    </row>
    <row r="70" spans="1:2" ht="38.25" x14ac:dyDescent="0.2">
      <c r="A70" s="46" t="s">
        <v>85</v>
      </c>
      <c r="B70" s="28"/>
    </row>
    <row r="71" spans="1:2" ht="55.9" customHeight="1" x14ac:dyDescent="0.2">
      <c r="A71" s="46" t="s">
        <v>41</v>
      </c>
      <c r="B71" s="28"/>
    </row>
    <row r="72" spans="1:2" ht="25.5" x14ac:dyDescent="0.2">
      <c r="A72" s="46" t="s">
        <v>87</v>
      </c>
      <c r="B72" s="28"/>
    </row>
    <row r="73" spans="1:2" ht="26.25" thickBot="1" x14ac:dyDescent="0.25">
      <c r="A73" s="49" t="s">
        <v>42</v>
      </c>
      <c r="B73" s="32"/>
    </row>
  </sheetData>
  <mergeCells count="1">
    <mergeCell ref="A1:B1"/>
  </mergeCells>
  <conditionalFormatting sqref="B9:B11 B28:B31 B34:B38">
    <cfRule type="cellIs" dxfId="44" priority="8" operator="equal">
      <formula>0</formula>
    </cfRule>
  </conditionalFormatting>
  <conditionalFormatting sqref="B14:B15">
    <cfRule type="cellIs" dxfId="43" priority="7" operator="equal">
      <formula>0</formula>
    </cfRule>
  </conditionalFormatting>
  <conditionalFormatting sqref="B18:B20">
    <cfRule type="cellIs" dxfId="42" priority="6" operator="equal">
      <formula>0</formula>
    </cfRule>
  </conditionalFormatting>
  <conditionalFormatting sqref="B23:B25">
    <cfRule type="cellIs" dxfId="41" priority="5" operator="equal">
      <formula>0</formula>
    </cfRule>
  </conditionalFormatting>
  <conditionalFormatting sqref="B41:B44">
    <cfRule type="cellIs" dxfId="40" priority="2" operator="equal">
      <formula>0</formula>
    </cfRule>
  </conditionalFormatting>
  <conditionalFormatting sqref="B47:B51">
    <cfRule type="cellIs" dxfId="39" priority="13" operator="equal">
      <formula>0</formula>
    </cfRule>
  </conditionalFormatting>
  <conditionalFormatting sqref="B54:B56">
    <cfRule type="cellIs" dxfId="38" priority="12" operator="equal">
      <formula>0</formula>
    </cfRule>
  </conditionalFormatting>
  <conditionalFormatting sqref="B59:B60">
    <cfRule type="cellIs" dxfId="37" priority="11" operator="equal">
      <formula>0</formula>
    </cfRule>
  </conditionalFormatting>
  <conditionalFormatting sqref="B63:B65">
    <cfRule type="cellIs" dxfId="36" priority="10" operator="equal">
      <formula>0</formula>
    </cfRule>
  </conditionalFormatting>
  <conditionalFormatting sqref="B68:B73">
    <cfRule type="cellIs" dxfId="35" priority="1" operator="equal">
      <formula>0</formula>
    </cfRule>
  </conditionalFormatting>
  <pageMargins left="0.7" right="0.7" top="0.78740157499999996" bottom="0.78740157499999996" header="0.3" footer="0.3"/>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C86"/>
  <sheetViews>
    <sheetView topLeftCell="A79" zoomScaleNormal="100" workbookViewId="0">
      <selection activeCell="A84" sqref="A84"/>
    </sheetView>
  </sheetViews>
  <sheetFormatPr defaultRowHeight="12.75" x14ac:dyDescent="0.2"/>
  <cols>
    <col min="1" max="1" width="85.7109375" style="1" customWidth="1"/>
    <col min="2" max="2" width="15.28515625" style="25" customWidth="1"/>
    <col min="3" max="256" width="9.140625" style="1"/>
    <col min="257" max="257" width="85.7109375" style="1" customWidth="1"/>
    <col min="258" max="512" width="9.140625" style="1"/>
    <col min="513" max="513" width="85.7109375" style="1" customWidth="1"/>
    <col min="514" max="768" width="9.140625" style="1"/>
    <col min="769" max="769" width="85.7109375" style="1" customWidth="1"/>
    <col min="770" max="1024" width="9.140625" style="1"/>
    <col min="1025" max="1025" width="85.7109375" style="1" customWidth="1"/>
    <col min="1026" max="1280" width="9.140625" style="1"/>
    <col min="1281" max="1281" width="85.7109375" style="1" customWidth="1"/>
    <col min="1282" max="1536" width="9.140625" style="1"/>
    <col min="1537" max="1537" width="85.7109375" style="1" customWidth="1"/>
    <col min="1538" max="1792" width="9.140625" style="1"/>
    <col min="1793" max="1793" width="85.7109375" style="1" customWidth="1"/>
    <col min="1794" max="2048" width="9.140625" style="1"/>
    <col min="2049" max="2049" width="85.7109375" style="1" customWidth="1"/>
    <col min="2050" max="2304" width="9.140625" style="1"/>
    <col min="2305" max="2305" width="85.7109375" style="1" customWidth="1"/>
    <col min="2306" max="2560" width="9.140625" style="1"/>
    <col min="2561" max="2561" width="85.7109375" style="1" customWidth="1"/>
    <col min="2562" max="2816" width="9.140625" style="1"/>
    <col min="2817" max="2817" width="85.7109375" style="1" customWidth="1"/>
    <col min="2818" max="3072" width="9.140625" style="1"/>
    <col min="3073" max="3073" width="85.7109375" style="1" customWidth="1"/>
    <col min="3074" max="3328" width="9.140625" style="1"/>
    <col min="3329" max="3329" width="85.7109375" style="1" customWidth="1"/>
    <col min="3330" max="3584" width="9.140625" style="1"/>
    <col min="3585" max="3585" width="85.7109375" style="1" customWidth="1"/>
    <col min="3586" max="3840" width="9.140625" style="1"/>
    <col min="3841" max="3841" width="85.7109375" style="1" customWidth="1"/>
    <col min="3842" max="4096" width="9.140625" style="1"/>
    <col min="4097" max="4097" width="85.7109375" style="1" customWidth="1"/>
    <col min="4098" max="4352" width="9.140625" style="1"/>
    <col min="4353" max="4353" width="85.7109375" style="1" customWidth="1"/>
    <col min="4354" max="4608" width="9.140625" style="1"/>
    <col min="4609" max="4609" width="85.7109375" style="1" customWidth="1"/>
    <col min="4610" max="4864" width="9.140625" style="1"/>
    <col min="4865" max="4865" width="85.7109375" style="1" customWidth="1"/>
    <col min="4866" max="5120" width="9.140625" style="1"/>
    <col min="5121" max="5121" width="85.7109375" style="1" customWidth="1"/>
    <col min="5122" max="5376" width="9.140625" style="1"/>
    <col min="5377" max="5377" width="85.7109375" style="1" customWidth="1"/>
    <col min="5378" max="5632" width="9.140625" style="1"/>
    <col min="5633" max="5633" width="85.7109375" style="1" customWidth="1"/>
    <col min="5634" max="5888" width="9.140625" style="1"/>
    <col min="5889" max="5889" width="85.7109375" style="1" customWidth="1"/>
    <col min="5890" max="6144" width="9.140625" style="1"/>
    <col min="6145" max="6145" width="85.7109375" style="1" customWidth="1"/>
    <col min="6146" max="6400" width="9.140625" style="1"/>
    <col min="6401" max="6401" width="85.7109375" style="1" customWidth="1"/>
    <col min="6402" max="6656" width="9.140625" style="1"/>
    <col min="6657" max="6657" width="85.7109375" style="1" customWidth="1"/>
    <col min="6658" max="6912" width="9.140625" style="1"/>
    <col min="6913" max="6913" width="85.7109375" style="1" customWidth="1"/>
    <col min="6914" max="7168" width="9.140625" style="1"/>
    <col min="7169" max="7169" width="85.7109375" style="1" customWidth="1"/>
    <col min="7170" max="7424" width="9.140625" style="1"/>
    <col min="7425" max="7425" width="85.7109375" style="1" customWidth="1"/>
    <col min="7426" max="7680" width="9.140625" style="1"/>
    <col min="7681" max="7681" width="85.7109375" style="1" customWidth="1"/>
    <col min="7682" max="7936" width="9.140625" style="1"/>
    <col min="7937" max="7937" width="85.7109375" style="1" customWidth="1"/>
    <col min="7938" max="8192" width="9.140625" style="1"/>
    <col min="8193" max="8193" width="85.7109375" style="1" customWidth="1"/>
    <col min="8194" max="8448" width="9.140625" style="1"/>
    <col min="8449" max="8449" width="85.7109375" style="1" customWidth="1"/>
    <col min="8450" max="8704" width="9.140625" style="1"/>
    <col min="8705" max="8705" width="85.7109375" style="1" customWidth="1"/>
    <col min="8706" max="8960" width="9.140625" style="1"/>
    <col min="8961" max="8961" width="85.7109375" style="1" customWidth="1"/>
    <col min="8962" max="9216" width="9.140625" style="1"/>
    <col min="9217" max="9217" width="85.7109375" style="1" customWidth="1"/>
    <col min="9218" max="9472" width="9.140625" style="1"/>
    <col min="9473" max="9473" width="85.7109375" style="1" customWidth="1"/>
    <col min="9474" max="9728" width="9.140625" style="1"/>
    <col min="9729" max="9729" width="85.7109375" style="1" customWidth="1"/>
    <col min="9730" max="9984" width="9.140625" style="1"/>
    <col min="9985" max="9985" width="85.7109375" style="1" customWidth="1"/>
    <col min="9986" max="10240" width="9.140625" style="1"/>
    <col min="10241" max="10241" width="85.7109375" style="1" customWidth="1"/>
    <col min="10242" max="10496" width="9.140625" style="1"/>
    <col min="10497" max="10497" width="85.7109375" style="1" customWidth="1"/>
    <col min="10498" max="10752" width="9.140625" style="1"/>
    <col min="10753" max="10753" width="85.7109375" style="1" customWidth="1"/>
    <col min="10754" max="11008" width="9.140625" style="1"/>
    <col min="11009" max="11009" width="85.7109375" style="1" customWidth="1"/>
    <col min="11010" max="11264" width="9.140625" style="1"/>
    <col min="11265" max="11265" width="85.7109375" style="1" customWidth="1"/>
    <col min="11266" max="11520" width="9.140625" style="1"/>
    <col min="11521" max="11521" width="85.7109375" style="1" customWidth="1"/>
    <col min="11522" max="11776" width="9.140625" style="1"/>
    <col min="11777" max="11777" width="85.7109375" style="1" customWidth="1"/>
    <col min="11778" max="12032" width="9.140625" style="1"/>
    <col min="12033" max="12033" width="85.7109375" style="1" customWidth="1"/>
    <col min="12034" max="12288" width="9.140625" style="1"/>
    <col min="12289" max="12289" width="85.7109375" style="1" customWidth="1"/>
    <col min="12290" max="12544" width="9.140625" style="1"/>
    <col min="12545" max="12545" width="85.7109375" style="1" customWidth="1"/>
    <col min="12546" max="12800" width="9.140625" style="1"/>
    <col min="12801" max="12801" width="85.7109375" style="1" customWidth="1"/>
    <col min="12802" max="13056" width="9.140625" style="1"/>
    <col min="13057" max="13057" width="85.7109375" style="1" customWidth="1"/>
    <col min="13058" max="13312" width="9.140625" style="1"/>
    <col min="13313" max="13313" width="85.7109375" style="1" customWidth="1"/>
    <col min="13314" max="13568" width="9.140625" style="1"/>
    <col min="13569" max="13569" width="85.7109375" style="1" customWidth="1"/>
    <col min="13570" max="13824" width="9.140625" style="1"/>
    <col min="13825" max="13825" width="85.7109375" style="1" customWidth="1"/>
    <col min="13826" max="14080" width="9.140625" style="1"/>
    <col min="14081" max="14081" width="85.7109375" style="1" customWidth="1"/>
    <col min="14082" max="14336" width="9.140625" style="1"/>
    <col min="14337" max="14337" width="85.7109375" style="1" customWidth="1"/>
    <col min="14338" max="14592" width="9.140625" style="1"/>
    <col min="14593" max="14593" width="85.7109375" style="1" customWidth="1"/>
    <col min="14594" max="14848" width="9.140625" style="1"/>
    <col min="14849" max="14849" width="85.7109375" style="1" customWidth="1"/>
    <col min="14850" max="15104" width="9.140625" style="1"/>
    <col min="15105" max="15105" width="85.7109375" style="1" customWidth="1"/>
    <col min="15106" max="15360" width="9.140625" style="1"/>
    <col min="15361" max="15361" width="85.7109375" style="1" customWidth="1"/>
    <col min="15362" max="15616" width="9.140625" style="1"/>
    <col min="15617" max="15617" width="85.7109375" style="1" customWidth="1"/>
    <col min="15618" max="15872" width="9.140625" style="1"/>
    <col min="15873" max="15873" width="85.7109375" style="1" customWidth="1"/>
    <col min="15874" max="16128" width="9.140625" style="1"/>
    <col min="16129" max="16129" width="85.7109375" style="1" customWidth="1"/>
    <col min="16130" max="16384" width="9.140625" style="1"/>
  </cols>
  <sheetData>
    <row r="1" spans="1:2" x14ac:dyDescent="0.2">
      <c r="A1" s="69" t="s">
        <v>64</v>
      </c>
      <c r="B1" s="69"/>
    </row>
    <row r="2" spans="1:2" x14ac:dyDescent="0.2">
      <c r="A2" s="3"/>
      <c r="B2" s="18" t="s">
        <v>59</v>
      </c>
    </row>
    <row r="3" spans="1:2" x14ac:dyDescent="0.2">
      <c r="A3" s="19"/>
      <c r="B3" s="20" t="s">
        <v>70</v>
      </c>
    </row>
    <row r="4" spans="1:2" x14ac:dyDescent="0.2">
      <c r="A4" s="21" t="s">
        <v>60</v>
      </c>
      <c r="B4" s="18"/>
    </row>
    <row r="5" spans="1:2" ht="13.5" thickBot="1" x14ac:dyDescent="0.25">
      <c r="B5" s="22" t="s">
        <v>0</v>
      </c>
    </row>
    <row r="6" spans="1:2" ht="13.5" thickBot="1" x14ac:dyDescent="0.25">
      <c r="A6" s="66" t="s">
        <v>69</v>
      </c>
      <c r="B6" s="67">
        <f>B8+B14+B21+B32+B40+B45+B49+B56+B61+B68+B75+B82</f>
        <v>0</v>
      </c>
    </row>
    <row r="7" spans="1:2" ht="13.5" thickBot="1" x14ac:dyDescent="0.25"/>
    <row r="8" spans="1:2" x14ac:dyDescent="0.2">
      <c r="A8" s="26" t="s">
        <v>1</v>
      </c>
      <c r="B8" s="4">
        <f>SUM(B9:B12)</f>
        <v>0</v>
      </c>
    </row>
    <row r="9" spans="1:2" ht="25.5" x14ac:dyDescent="0.2">
      <c r="A9" s="27" t="s">
        <v>2</v>
      </c>
      <c r="B9" s="28"/>
    </row>
    <row r="10" spans="1:2" ht="51" x14ac:dyDescent="0.2">
      <c r="A10" s="27" t="s">
        <v>3</v>
      </c>
      <c r="B10" s="28"/>
    </row>
    <row r="11" spans="1:2" ht="25.5" x14ac:dyDescent="0.2">
      <c r="A11" s="27" t="s">
        <v>101</v>
      </c>
      <c r="B11" s="28"/>
    </row>
    <row r="12" spans="1:2" ht="26.25" thickBot="1" x14ac:dyDescent="0.25">
      <c r="A12" s="31" t="s">
        <v>17</v>
      </c>
      <c r="B12" s="32"/>
    </row>
    <row r="13" spans="1:2" ht="13.5" thickBot="1" x14ac:dyDescent="0.25">
      <c r="A13" s="33"/>
    </row>
    <row r="14" spans="1:2" x14ac:dyDescent="0.2">
      <c r="A14" s="26" t="s">
        <v>5</v>
      </c>
      <c r="B14" s="4">
        <f>SUM(B15:B19)</f>
        <v>0</v>
      </c>
    </row>
    <row r="15" spans="1:2" ht="25.5" x14ac:dyDescent="0.2">
      <c r="A15" s="27" t="s">
        <v>6</v>
      </c>
      <c r="B15" s="28"/>
    </row>
    <row r="16" spans="1:2" ht="41.45" customHeight="1" x14ac:dyDescent="0.2">
      <c r="A16" s="27" t="s">
        <v>7</v>
      </c>
      <c r="B16" s="28"/>
    </row>
    <row r="17" spans="1:3" ht="89.25" x14ac:dyDescent="0.2">
      <c r="A17" s="34" t="s">
        <v>43</v>
      </c>
      <c r="B17" s="28"/>
    </row>
    <row r="18" spans="1:3" ht="25.5" x14ac:dyDescent="0.2">
      <c r="A18" s="36" t="s">
        <v>102</v>
      </c>
      <c r="B18" s="28"/>
    </row>
    <row r="19" spans="1:3" ht="26.25" thickBot="1" x14ac:dyDescent="0.25">
      <c r="A19" s="37" t="s">
        <v>17</v>
      </c>
      <c r="B19" s="32"/>
    </row>
    <row r="20" spans="1:3" ht="13.5" thickBot="1" x14ac:dyDescent="0.25"/>
    <row r="21" spans="1:3" x14ac:dyDescent="0.2">
      <c r="A21" s="26" t="s">
        <v>8</v>
      </c>
      <c r="B21" s="4">
        <f>SUM(B22:B30)</f>
        <v>0</v>
      </c>
    </row>
    <row r="22" spans="1:3" ht="25.5" x14ac:dyDescent="0.2">
      <c r="A22" s="27" t="s">
        <v>9</v>
      </c>
      <c r="B22" s="28"/>
    </row>
    <row r="23" spans="1:3" ht="38.25" x14ac:dyDescent="0.2">
      <c r="A23" s="27" t="s">
        <v>10</v>
      </c>
      <c r="B23" s="28"/>
    </row>
    <row r="24" spans="1:3" ht="25.5" x14ac:dyDescent="0.2">
      <c r="A24" s="27" t="s">
        <v>97</v>
      </c>
      <c r="B24" s="28"/>
      <c r="C24" s="65"/>
    </row>
    <row r="25" spans="1:3" ht="114.75" x14ac:dyDescent="0.2">
      <c r="A25" s="34" t="s">
        <v>44</v>
      </c>
      <c r="B25" s="28"/>
    </row>
    <row r="26" spans="1:3" ht="25.5" x14ac:dyDescent="0.2">
      <c r="A26" s="34" t="s">
        <v>103</v>
      </c>
      <c r="B26" s="28"/>
    </row>
    <row r="27" spans="1:3" ht="38.25" x14ac:dyDescent="0.2">
      <c r="A27" s="34" t="s">
        <v>45</v>
      </c>
      <c r="B27" s="28"/>
    </row>
    <row r="28" spans="1:3" ht="51" x14ac:dyDescent="0.2">
      <c r="A28" s="34" t="s">
        <v>46</v>
      </c>
      <c r="B28" s="28"/>
    </row>
    <row r="29" spans="1:3" ht="25.5" x14ac:dyDescent="0.2">
      <c r="A29" s="36" t="s">
        <v>104</v>
      </c>
      <c r="B29" s="28"/>
    </row>
    <row r="30" spans="1:3" ht="26.25" thickBot="1" x14ac:dyDescent="0.25">
      <c r="A30" s="37" t="s">
        <v>17</v>
      </c>
      <c r="B30" s="32"/>
    </row>
    <row r="31" spans="1:3" ht="13.5" thickBot="1" x14ac:dyDescent="0.25">
      <c r="A31" s="38"/>
      <c r="B31" s="39"/>
    </row>
    <row r="32" spans="1:3" x14ac:dyDescent="0.2">
      <c r="A32" s="26" t="s">
        <v>11</v>
      </c>
      <c r="B32" s="4">
        <f>SUM(B33:B38)</f>
        <v>0</v>
      </c>
    </row>
    <row r="33" spans="1:2" ht="25.5" x14ac:dyDescent="0.2">
      <c r="A33" s="27" t="s">
        <v>9</v>
      </c>
      <c r="B33" s="28"/>
    </row>
    <row r="34" spans="1:2" ht="38.25" x14ac:dyDescent="0.2">
      <c r="A34" s="27" t="s">
        <v>12</v>
      </c>
      <c r="B34" s="28"/>
    </row>
    <row r="35" spans="1:2" x14ac:dyDescent="0.2">
      <c r="A35" s="27" t="s">
        <v>13</v>
      </c>
      <c r="B35" s="28"/>
    </row>
    <row r="36" spans="1:2" ht="114.75" x14ac:dyDescent="0.2">
      <c r="A36" s="34" t="s">
        <v>44</v>
      </c>
      <c r="B36" s="28"/>
    </row>
    <row r="37" spans="1:2" ht="25.5" x14ac:dyDescent="0.2">
      <c r="A37" s="27" t="s">
        <v>107</v>
      </c>
      <c r="B37" s="28"/>
    </row>
    <row r="38" spans="1:2" ht="26.25" thickBot="1" x14ac:dyDescent="0.25">
      <c r="A38" s="37" t="s">
        <v>17</v>
      </c>
      <c r="B38" s="32"/>
    </row>
    <row r="39" spans="1:2" ht="13.5" thickBot="1" x14ac:dyDescent="0.25">
      <c r="A39" s="40"/>
    </row>
    <row r="40" spans="1:2" customFormat="1" ht="15" x14ac:dyDescent="0.25">
      <c r="A40" s="26" t="s">
        <v>14</v>
      </c>
      <c r="B40" s="4">
        <f>SUM(B41:B43)</f>
        <v>0</v>
      </c>
    </row>
    <row r="41" spans="1:2" customFormat="1" ht="26.25" x14ac:dyDescent="0.25">
      <c r="A41" s="27" t="s">
        <v>15</v>
      </c>
      <c r="B41" s="28"/>
    </row>
    <row r="42" spans="1:2" customFormat="1" ht="26.25" x14ac:dyDescent="0.25">
      <c r="A42" s="27" t="s">
        <v>16</v>
      </c>
      <c r="B42" s="28"/>
    </row>
    <row r="43" spans="1:2" customFormat="1" ht="102.75" thickBot="1" x14ac:dyDescent="0.3">
      <c r="A43" s="41" t="s">
        <v>47</v>
      </c>
      <c r="B43" s="32"/>
    </row>
    <row r="44" spans="1:2" customFormat="1" ht="15.75" thickBot="1" x14ac:dyDescent="0.3">
      <c r="A44" s="58"/>
      <c r="B44" s="59"/>
    </row>
    <row r="45" spans="1:2" customFormat="1" ht="15" x14ac:dyDescent="0.25">
      <c r="A45" s="26" t="s">
        <v>18</v>
      </c>
      <c r="B45" s="4">
        <f>SUM(B46:B47)</f>
        <v>0</v>
      </c>
    </row>
    <row r="46" spans="1:2" customFormat="1" ht="26.25" x14ac:dyDescent="0.25">
      <c r="A46" s="27" t="s">
        <v>19</v>
      </c>
      <c r="B46" s="28"/>
    </row>
    <row r="47" spans="1:2" customFormat="1" ht="52.5" thickBot="1" x14ac:dyDescent="0.3">
      <c r="A47" s="37" t="s">
        <v>20</v>
      </c>
      <c r="B47" s="32"/>
    </row>
    <row r="48" spans="1:2" customFormat="1" ht="15.75" thickBot="1" x14ac:dyDescent="0.3">
      <c r="A48" s="42"/>
      <c r="B48" s="45"/>
    </row>
    <row r="49" spans="1:2" customFormat="1" ht="15" x14ac:dyDescent="0.25">
      <c r="A49" s="26" t="s">
        <v>22</v>
      </c>
      <c r="B49" s="4">
        <f>SUM(B50:B54)</f>
        <v>0</v>
      </c>
    </row>
    <row r="50" spans="1:2" customFormat="1" ht="51" x14ac:dyDescent="0.25">
      <c r="A50" s="46" t="s">
        <v>23</v>
      </c>
      <c r="B50" s="28"/>
    </row>
    <row r="51" spans="1:2" customFormat="1" ht="51" x14ac:dyDescent="0.25">
      <c r="A51" s="46" t="s">
        <v>24</v>
      </c>
      <c r="B51" s="28"/>
    </row>
    <row r="52" spans="1:2" customFormat="1" ht="25.5" x14ac:dyDescent="0.25">
      <c r="A52" s="47" t="s">
        <v>84</v>
      </c>
      <c r="B52" s="28"/>
    </row>
    <row r="53" spans="1:2" customFormat="1" ht="25.5" x14ac:dyDescent="0.25">
      <c r="A53" s="46" t="s">
        <v>89</v>
      </c>
      <c r="B53" s="28"/>
    </row>
    <row r="54" spans="1:2" customFormat="1" ht="26.25" thickBot="1" x14ac:dyDescent="0.3">
      <c r="A54" s="49" t="s">
        <v>42</v>
      </c>
      <c r="B54" s="32"/>
    </row>
    <row r="55" spans="1:2" customFormat="1" ht="15.75" thickBot="1" x14ac:dyDescent="0.3">
      <c r="A55" s="42"/>
      <c r="B55" s="43"/>
    </row>
    <row r="56" spans="1:2" customFormat="1" ht="15" x14ac:dyDescent="0.25">
      <c r="A56" s="26" t="s">
        <v>25</v>
      </c>
      <c r="B56" s="4">
        <f>SUM(B57:B59)</f>
        <v>0</v>
      </c>
    </row>
    <row r="57" spans="1:2" ht="51" x14ac:dyDescent="0.2">
      <c r="A57" s="50" t="s">
        <v>23</v>
      </c>
      <c r="B57" s="28"/>
    </row>
    <row r="58" spans="1:2" ht="51" x14ac:dyDescent="0.2">
      <c r="A58" s="60" t="s">
        <v>26</v>
      </c>
      <c r="B58" s="28"/>
    </row>
    <row r="59" spans="1:2" ht="15.6" customHeight="1" thickBot="1" x14ac:dyDescent="0.25">
      <c r="A59" s="51" t="s">
        <v>49</v>
      </c>
      <c r="B59" s="32"/>
    </row>
    <row r="60" spans="1:2" ht="13.5" thickBot="1" x14ac:dyDescent="0.25">
      <c r="A60" s="42"/>
      <c r="B60" s="43"/>
    </row>
    <row r="61" spans="1:2" x14ac:dyDescent="0.2">
      <c r="A61" s="26" t="s">
        <v>28</v>
      </c>
      <c r="B61" s="4">
        <f>SUM(B62:B66)</f>
        <v>0</v>
      </c>
    </row>
    <row r="62" spans="1:2" ht="67.150000000000006" customHeight="1" x14ac:dyDescent="0.2">
      <c r="A62" s="50" t="s">
        <v>29</v>
      </c>
      <c r="B62" s="28"/>
    </row>
    <row r="63" spans="1:2" ht="38.25" x14ac:dyDescent="0.2">
      <c r="A63" s="50" t="s">
        <v>30</v>
      </c>
      <c r="B63" s="28"/>
    </row>
    <row r="64" spans="1:2" ht="92.25" x14ac:dyDescent="0.2">
      <c r="A64" s="47" t="s">
        <v>31</v>
      </c>
      <c r="B64" s="28"/>
    </row>
    <row r="65" spans="1:2" ht="25.5" x14ac:dyDescent="0.2">
      <c r="A65" s="50" t="s">
        <v>79</v>
      </c>
      <c r="B65" s="28"/>
    </row>
    <row r="66" spans="1:2" ht="26.25" thickBot="1" x14ac:dyDescent="0.25">
      <c r="A66" s="51" t="s">
        <v>17</v>
      </c>
      <c r="B66" s="32"/>
    </row>
    <row r="67" spans="1:2" ht="15.75" thickBot="1" x14ac:dyDescent="0.3">
      <c r="A67" s="61"/>
      <c r="B67" s="45"/>
    </row>
    <row r="68" spans="1:2" x14ac:dyDescent="0.2">
      <c r="A68" s="26" t="s">
        <v>32</v>
      </c>
      <c r="B68" s="4">
        <f>SUM(B69:B73)</f>
        <v>0</v>
      </c>
    </row>
    <row r="69" spans="1:2" ht="51" x14ac:dyDescent="0.2">
      <c r="A69" s="50" t="s">
        <v>33</v>
      </c>
      <c r="B69" s="28"/>
    </row>
    <row r="70" spans="1:2" ht="38.25" x14ac:dyDescent="0.2">
      <c r="A70" s="50" t="s">
        <v>34</v>
      </c>
      <c r="B70" s="28"/>
    </row>
    <row r="71" spans="1:2" ht="120.75" x14ac:dyDescent="0.2">
      <c r="A71" s="50" t="s">
        <v>50</v>
      </c>
      <c r="B71" s="28"/>
    </row>
    <row r="72" spans="1:2" ht="25.5" x14ac:dyDescent="0.2">
      <c r="A72" s="50" t="s">
        <v>82</v>
      </c>
      <c r="B72" s="28"/>
    </row>
    <row r="73" spans="1:2" ht="26.25" thickBot="1" x14ac:dyDescent="0.25">
      <c r="A73" s="51" t="s">
        <v>17</v>
      </c>
      <c r="B73" s="28"/>
    </row>
    <row r="74" spans="1:2" ht="13.5" thickBot="1" x14ac:dyDescent="0.25"/>
    <row r="75" spans="1:2" x14ac:dyDescent="0.2">
      <c r="A75" s="26" t="s">
        <v>35</v>
      </c>
      <c r="B75" s="4">
        <f>SUM(B76:B80)</f>
        <v>0</v>
      </c>
    </row>
    <row r="76" spans="1:2" ht="51" x14ac:dyDescent="0.2">
      <c r="A76" s="46" t="s">
        <v>33</v>
      </c>
      <c r="B76" s="28"/>
    </row>
    <row r="77" spans="1:2" ht="38.25" x14ac:dyDescent="0.2">
      <c r="A77" s="46" t="s">
        <v>36</v>
      </c>
      <c r="B77" s="28"/>
    </row>
    <row r="78" spans="1:2" ht="140.25" x14ac:dyDescent="0.2">
      <c r="A78" s="47" t="s">
        <v>37</v>
      </c>
      <c r="B78" s="28"/>
    </row>
    <row r="79" spans="1:2" ht="25.5" x14ac:dyDescent="0.2">
      <c r="A79" s="46" t="s">
        <v>94</v>
      </c>
      <c r="B79" s="28"/>
    </row>
    <row r="80" spans="1:2" ht="26.25" thickBot="1" x14ac:dyDescent="0.25">
      <c r="A80" s="49" t="s">
        <v>17</v>
      </c>
      <c r="B80" s="32"/>
    </row>
    <row r="81" spans="1:2" ht="13.5" thickBot="1" x14ac:dyDescent="0.25">
      <c r="A81" s="42"/>
    </row>
    <row r="82" spans="1:2" x14ac:dyDescent="0.2">
      <c r="A82" s="26" t="s">
        <v>38</v>
      </c>
      <c r="B82" s="4">
        <f>SUM(B83:B86)</f>
        <v>0</v>
      </c>
    </row>
    <row r="83" spans="1:2" ht="51" x14ac:dyDescent="0.2">
      <c r="A83" s="46" t="s">
        <v>39</v>
      </c>
      <c r="B83" s="28"/>
    </row>
    <row r="84" spans="1:2" ht="38.25" x14ac:dyDescent="0.2">
      <c r="A84" s="46" t="s">
        <v>85</v>
      </c>
      <c r="B84" s="28"/>
    </row>
    <row r="85" spans="1:2" ht="63.75" x14ac:dyDescent="0.2">
      <c r="A85" s="62" t="s">
        <v>41</v>
      </c>
      <c r="B85" s="53"/>
    </row>
    <row r="86" spans="1:2" ht="39" thickBot="1" x14ac:dyDescent="0.25">
      <c r="A86" s="49" t="s">
        <v>86</v>
      </c>
      <c r="B86" s="32"/>
    </row>
  </sheetData>
  <mergeCells count="1">
    <mergeCell ref="A1:B1"/>
  </mergeCells>
  <conditionalFormatting sqref="B9:B12 B41:B43">
    <cfRule type="cellIs" dxfId="34" priority="12" operator="equal">
      <formula>0</formula>
    </cfRule>
  </conditionalFormatting>
  <conditionalFormatting sqref="B15:B19">
    <cfRule type="cellIs" dxfId="33" priority="11" operator="equal">
      <formula>0</formula>
    </cfRule>
  </conditionalFormatting>
  <conditionalFormatting sqref="B22:B30">
    <cfRule type="cellIs" dxfId="32" priority="1" operator="equal">
      <formula>0</formula>
    </cfRule>
  </conditionalFormatting>
  <conditionalFormatting sqref="B33:B38">
    <cfRule type="cellIs" dxfId="31" priority="9" operator="equal">
      <formula>0</formula>
    </cfRule>
  </conditionalFormatting>
  <conditionalFormatting sqref="B46:B47">
    <cfRule type="cellIs" dxfId="30" priority="7" operator="equal">
      <formula>0</formula>
    </cfRule>
  </conditionalFormatting>
  <conditionalFormatting sqref="B50:B54">
    <cfRule type="cellIs" dxfId="29" priority="6" operator="equal">
      <formula>0</formula>
    </cfRule>
  </conditionalFormatting>
  <conditionalFormatting sqref="B57:B59">
    <cfRule type="cellIs" dxfId="28" priority="17" operator="equal">
      <formula>0</formula>
    </cfRule>
  </conditionalFormatting>
  <conditionalFormatting sqref="B62:B66">
    <cfRule type="cellIs" dxfId="27" priority="16" operator="equal">
      <formula>0</formula>
    </cfRule>
  </conditionalFormatting>
  <conditionalFormatting sqref="B69:B73">
    <cfRule type="cellIs" dxfId="26" priority="15" operator="equal">
      <formula>0</formula>
    </cfRule>
  </conditionalFormatting>
  <conditionalFormatting sqref="B76:B80">
    <cfRule type="cellIs" dxfId="25" priority="14" operator="equal">
      <formula>0</formula>
    </cfRule>
  </conditionalFormatting>
  <conditionalFormatting sqref="B83:B86">
    <cfRule type="cellIs" dxfId="24" priority="5" operator="equal">
      <formula>0</formula>
    </cfRule>
  </conditionalFormatting>
  <pageMargins left="0.7" right="0.7" top="0.78740157499999996" bottom="0.78740157499999996" header="0.3" footer="0.3"/>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D78"/>
  <sheetViews>
    <sheetView topLeftCell="A70" zoomScaleNormal="100" workbookViewId="0">
      <selection activeCell="D76" sqref="D76"/>
    </sheetView>
  </sheetViews>
  <sheetFormatPr defaultRowHeight="12.75" x14ac:dyDescent="0.2"/>
  <cols>
    <col min="1" max="1" width="85.7109375" style="1" customWidth="1"/>
    <col min="2" max="2" width="15.28515625" style="25" customWidth="1"/>
    <col min="3" max="256" width="9.140625" style="1"/>
    <col min="257" max="257" width="85.7109375" style="1" customWidth="1"/>
    <col min="258" max="512" width="9.140625" style="1"/>
    <col min="513" max="513" width="85.7109375" style="1" customWidth="1"/>
    <col min="514" max="768" width="9.140625" style="1"/>
    <col min="769" max="769" width="85.7109375" style="1" customWidth="1"/>
    <col min="770" max="1024" width="9.140625" style="1"/>
    <col min="1025" max="1025" width="85.7109375" style="1" customWidth="1"/>
    <col min="1026" max="1280" width="9.140625" style="1"/>
    <col min="1281" max="1281" width="85.7109375" style="1" customWidth="1"/>
    <col min="1282" max="1536" width="9.140625" style="1"/>
    <col min="1537" max="1537" width="85.7109375" style="1" customWidth="1"/>
    <col min="1538" max="1792" width="9.140625" style="1"/>
    <col min="1793" max="1793" width="85.7109375" style="1" customWidth="1"/>
    <col min="1794" max="2048" width="9.140625" style="1"/>
    <col min="2049" max="2049" width="85.7109375" style="1" customWidth="1"/>
    <col min="2050" max="2304" width="9.140625" style="1"/>
    <col min="2305" max="2305" width="85.7109375" style="1" customWidth="1"/>
    <col min="2306" max="2560" width="9.140625" style="1"/>
    <col min="2561" max="2561" width="85.7109375" style="1" customWidth="1"/>
    <col min="2562" max="2816" width="9.140625" style="1"/>
    <col min="2817" max="2817" width="85.7109375" style="1" customWidth="1"/>
    <col min="2818" max="3072" width="9.140625" style="1"/>
    <col min="3073" max="3073" width="85.7109375" style="1" customWidth="1"/>
    <col min="3074" max="3328" width="9.140625" style="1"/>
    <col min="3329" max="3329" width="85.7109375" style="1" customWidth="1"/>
    <col min="3330" max="3584" width="9.140625" style="1"/>
    <col min="3585" max="3585" width="85.7109375" style="1" customWidth="1"/>
    <col min="3586" max="3840" width="9.140625" style="1"/>
    <col min="3841" max="3841" width="85.7109375" style="1" customWidth="1"/>
    <col min="3842" max="4096" width="9.140625" style="1"/>
    <col min="4097" max="4097" width="85.7109375" style="1" customWidth="1"/>
    <col min="4098" max="4352" width="9.140625" style="1"/>
    <col min="4353" max="4353" width="85.7109375" style="1" customWidth="1"/>
    <col min="4354" max="4608" width="9.140625" style="1"/>
    <col min="4609" max="4609" width="85.7109375" style="1" customWidth="1"/>
    <col min="4610" max="4864" width="9.140625" style="1"/>
    <col min="4865" max="4865" width="85.7109375" style="1" customWidth="1"/>
    <col min="4866" max="5120" width="9.140625" style="1"/>
    <col min="5121" max="5121" width="85.7109375" style="1" customWidth="1"/>
    <col min="5122" max="5376" width="9.140625" style="1"/>
    <col min="5377" max="5377" width="85.7109375" style="1" customWidth="1"/>
    <col min="5378" max="5632" width="9.140625" style="1"/>
    <col min="5633" max="5633" width="85.7109375" style="1" customWidth="1"/>
    <col min="5634" max="5888" width="9.140625" style="1"/>
    <col min="5889" max="5889" width="85.7109375" style="1" customWidth="1"/>
    <col min="5890" max="6144" width="9.140625" style="1"/>
    <col min="6145" max="6145" width="85.7109375" style="1" customWidth="1"/>
    <col min="6146" max="6400" width="9.140625" style="1"/>
    <col min="6401" max="6401" width="85.7109375" style="1" customWidth="1"/>
    <col min="6402" max="6656" width="9.140625" style="1"/>
    <col min="6657" max="6657" width="85.7109375" style="1" customWidth="1"/>
    <col min="6658" max="6912" width="9.140625" style="1"/>
    <col min="6913" max="6913" width="85.7109375" style="1" customWidth="1"/>
    <col min="6914" max="7168" width="9.140625" style="1"/>
    <col min="7169" max="7169" width="85.7109375" style="1" customWidth="1"/>
    <col min="7170" max="7424" width="9.140625" style="1"/>
    <col min="7425" max="7425" width="85.7109375" style="1" customWidth="1"/>
    <col min="7426" max="7680" width="9.140625" style="1"/>
    <col min="7681" max="7681" width="85.7109375" style="1" customWidth="1"/>
    <col min="7682" max="7936" width="9.140625" style="1"/>
    <col min="7937" max="7937" width="85.7109375" style="1" customWidth="1"/>
    <col min="7938" max="8192" width="9.140625" style="1"/>
    <col min="8193" max="8193" width="85.7109375" style="1" customWidth="1"/>
    <col min="8194" max="8448" width="9.140625" style="1"/>
    <col min="8449" max="8449" width="85.7109375" style="1" customWidth="1"/>
    <col min="8450" max="8704" width="9.140625" style="1"/>
    <col min="8705" max="8705" width="85.7109375" style="1" customWidth="1"/>
    <col min="8706" max="8960" width="9.140625" style="1"/>
    <col min="8961" max="8961" width="85.7109375" style="1" customWidth="1"/>
    <col min="8962" max="9216" width="9.140625" style="1"/>
    <col min="9217" max="9217" width="85.7109375" style="1" customWidth="1"/>
    <col min="9218" max="9472" width="9.140625" style="1"/>
    <col min="9473" max="9473" width="85.7109375" style="1" customWidth="1"/>
    <col min="9474" max="9728" width="9.140625" style="1"/>
    <col min="9729" max="9729" width="85.7109375" style="1" customWidth="1"/>
    <col min="9730" max="9984" width="9.140625" style="1"/>
    <col min="9985" max="9985" width="85.7109375" style="1" customWidth="1"/>
    <col min="9986" max="10240" width="9.140625" style="1"/>
    <col min="10241" max="10241" width="85.7109375" style="1" customWidth="1"/>
    <col min="10242" max="10496" width="9.140625" style="1"/>
    <col min="10497" max="10497" width="85.7109375" style="1" customWidth="1"/>
    <col min="10498" max="10752" width="9.140625" style="1"/>
    <col min="10753" max="10753" width="85.7109375" style="1" customWidth="1"/>
    <col min="10754" max="11008" width="9.140625" style="1"/>
    <col min="11009" max="11009" width="85.7109375" style="1" customWidth="1"/>
    <col min="11010" max="11264" width="9.140625" style="1"/>
    <col min="11265" max="11265" width="85.7109375" style="1" customWidth="1"/>
    <col min="11266" max="11520" width="9.140625" style="1"/>
    <col min="11521" max="11521" width="85.7109375" style="1" customWidth="1"/>
    <col min="11522" max="11776" width="9.140625" style="1"/>
    <col min="11777" max="11777" width="85.7109375" style="1" customWidth="1"/>
    <col min="11778" max="12032" width="9.140625" style="1"/>
    <col min="12033" max="12033" width="85.7109375" style="1" customWidth="1"/>
    <col min="12034" max="12288" width="9.140625" style="1"/>
    <col min="12289" max="12289" width="85.7109375" style="1" customWidth="1"/>
    <col min="12290" max="12544" width="9.140625" style="1"/>
    <col min="12545" max="12545" width="85.7109375" style="1" customWidth="1"/>
    <col min="12546" max="12800" width="9.140625" style="1"/>
    <col min="12801" max="12801" width="85.7109375" style="1" customWidth="1"/>
    <col min="12802" max="13056" width="9.140625" style="1"/>
    <col min="13057" max="13057" width="85.7109375" style="1" customWidth="1"/>
    <col min="13058" max="13312" width="9.140625" style="1"/>
    <col min="13313" max="13313" width="85.7109375" style="1" customWidth="1"/>
    <col min="13314" max="13568" width="9.140625" style="1"/>
    <col min="13569" max="13569" width="85.7109375" style="1" customWidth="1"/>
    <col min="13570" max="13824" width="9.140625" style="1"/>
    <col min="13825" max="13825" width="85.7109375" style="1" customWidth="1"/>
    <col min="13826" max="14080" width="9.140625" style="1"/>
    <col min="14081" max="14081" width="85.7109375" style="1" customWidth="1"/>
    <col min="14082" max="14336" width="9.140625" style="1"/>
    <col min="14337" max="14337" width="85.7109375" style="1" customWidth="1"/>
    <col min="14338" max="14592" width="9.140625" style="1"/>
    <col min="14593" max="14593" width="85.7109375" style="1" customWidth="1"/>
    <col min="14594" max="14848" width="9.140625" style="1"/>
    <col min="14849" max="14849" width="85.7109375" style="1" customWidth="1"/>
    <col min="14850" max="15104" width="9.140625" style="1"/>
    <col min="15105" max="15105" width="85.7109375" style="1" customWidth="1"/>
    <col min="15106" max="15360" width="9.140625" style="1"/>
    <col min="15361" max="15361" width="85.7109375" style="1" customWidth="1"/>
    <col min="15362" max="15616" width="9.140625" style="1"/>
    <col min="15617" max="15617" width="85.7109375" style="1" customWidth="1"/>
    <col min="15618" max="15872" width="9.140625" style="1"/>
    <col min="15873" max="15873" width="85.7109375" style="1" customWidth="1"/>
    <col min="15874" max="16128" width="9.140625" style="1"/>
    <col min="16129" max="16129" width="85.7109375" style="1" customWidth="1"/>
    <col min="16130" max="16384" width="9.140625" style="1"/>
  </cols>
  <sheetData>
    <row r="1" spans="1:4" x14ac:dyDescent="0.2">
      <c r="A1" s="69" t="s">
        <v>64</v>
      </c>
      <c r="B1" s="69"/>
    </row>
    <row r="2" spans="1:4" x14ac:dyDescent="0.2">
      <c r="A2" s="3"/>
      <c r="B2" s="18" t="s">
        <v>59</v>
      </c>
    </row>
    <row r="3" spans="1:4" x14ac:dyDescent="0.2">
      <c r="A3" s="19"/>
      <c r="B3" s="20" t="s">
        <v>71</v>
      </c>
    </row>
    <row r="4" spans="1:4" x14ac:dyDescent="0.2">
      <c r="A4" s="21" t="s">
        <v>60</v>
      </c>
      <c r="B4" s="18"/>
    </row>
    <row r="5" spans="1:4" ht="13.5" thickBot="1" x14ac:dyDescent="0.25">
      <c r="B5" s="22" t="s">
        <v>0</v>
      </c>
    </row>
    <row r="6" spans="1:4" ht="13.5" thickBot="1" x14ac:dyDescent="0.25">
      <c r="A6" s="23" t="s">
        <v>72</v>
      </c>
      <c r="B6" s="24">
        <f>B8+B13+B17+B22+B29+B36+B44+B50+B57+B62+B67+B72</f>
        <v>0</v>
      </c>
    </row>
    <row r="7" spans="1:4" ht="13.5" thickBot="1" x14ac:dyDescent="0.25"/>
    <row r="8" spans="1:4" x14ac:dyDescent="0.2">
      <c r="A8" s="26" t="s">
        <v>1</v>
      </c>
      <c r="B8" s="4">
        <f>SUM(B9:B11)</f>
        <v>0</v>
      </c>
    </row>
    <row r="9" spans="1:4" ht="25.5" x14ac:dyDescent="0.2">
      <c r="A9" s="27" t="s">
        <v>2</v>
      </c>
      <c r="B9" s="28"/>
    </row>
    <row r="10" spans="1:4" ht="51" x14ac:dyDescent="0.2">
      <c r="A10" s="27" t="s">
        <v>3</v>
      </c>
      <c r="B10" s="28"/>
    </row>
    <row r="11" spans="1:4" ht="111" customHeight="1" thickBot="1" x14ac:dyDescent="0.25">
      <c r="A11" s="31" t="s">
        <v>4</v>
      </c>
      <c r="B11" s="32"/>
    </row>
    <row r="12" spans="1:4" ht="13.5" thickBot="1" x14ac:dyDescent="0.25">
      <c r="A12" s="33"/>
    </row>
    <row r="13" spans="1:4" x14ac:dyDescent="0.2">
      <c r="A13" s="26" t="s">
        <v>5</v>
      </c>
      <c r="B13" s="4">
        <f>SUM(B14:B15)</f>
        <v>0</v>
      </c>
    </row>
    <row r="14" spans="1:4" ht="25.5" x14ac:dyDescent="0.2">
      <c r="A14" s="27" t="s">
        <v>6</v>
      </c>
      <c r="B14" s="28"/>
    </row>
    <row r="15" spans="1:4" ht="40.5" customHeight="1" thickBot="1" x14ac:dyDescent="0.25">
      <c r="A15" s="37" t="s">
        <v>7</v>
      </c>
      <c r="B15" s="32"/>
      <c r="D15" s="2"/>
    </row>
    <row r="16" spans="1:4" ht="13.5" thickBot="1" x14ac:dyDescent="0.25"/>
    <row r="17" spans="1:4" x14ac:dyDescent="0.2">
      <c r="A17" s="26" t="s">
        <v>8</v>
      </c>
      <c r="B17" s="4">
        <f>SUM(B18:B20)</f>
        <v>0</v>
      </c>
    </row>
    <row r="18" spans="1:4" ht="25.5" x14ac:dyDescent="0.2">
      <c r="A18" s="27" t="s">
        <v>9</v>
      </c>
      <c r="B18" s="28"/>
    </row>
    <row r="19" spans="1:4" ht="38.25" x14ac:dyDescent="0.2">
      <c r="A19" s="52" t="s">
        <v>10</v>
      </c>
      <c r="B19" s="53"/>
    </row>
    <row r="20" spans="1:4" ht="26.25" thickBot="1" x14ac:dyDescent="0.25">
      <c r="A20" s="37" t="s">
        <v>97</v>
      </c>
      <c r="B20" s="32"/>
      <c r="C20" s="65"/>
      <c r="D20" s="2"/>
    </row>
    <row r="21" spans="1:4" ht="13.5" thickBot="1" x14ac:dyDescent="0.25">
      <c r="A21" s="38"/>
      <c r="B21" s="39"/>
    </row>
    <row r="22" spans="1:4" x14ac:dyDescent="0.2">
      <c r="A22" s="26" t="s">
        <v>11</v>
      </c>
      <c r="B22" s="4">
        <f>SUM(B23:B27)</f>
        <v>0</v>
      </c>
    </row>
    <row r="23" spans="1:4" ht="25.5" x14ac:dyDescent="0.2">
      <c r="A23" s="27" t="s">
        <v>9</v>
      </c>
      <c r="B23" s="28"/>
    </row>
    <row r="24" spans="1:4" ht="38.25" x14ac:dyDescent="0.2">
      <c r="A24" s="27" t="s">
        <v>12</v>
      </c>
      <c r="B24" s="28"/>
      <c r="D24" s="2"/>
    </row>
    <row r="25" spans="1:4" x14ac:dyDescent="0.2">
      <c r="A25" s="52" t="s">
        <v>13</v>
      </c>
      <c r="B25" s="53"/>
      <c r="D25" s="2"/>
    </row>
    <row r="26" spans="1:4" ht="25.5" x14ac:dyDescent="0.2">
      <c r="A26" s="27" t="s">
        <v>51</v>
      </c>
      <c r="B26" s="28"/>
      <c r="D26" s="2"/>
    </row>
    <row r="27" spans="1:4" ht="77.25" thickBot="1" x14ac:dyDescent="0.25">
      <c r="A27" s="37" t="s">
        <v>52</v>
      </c>
      <c r="B27" s="32"/>
    </row>
    <row r="28" spans="1:4" ht="13.5" thickBot="1" x14ac:dyDescent="0.25">
      <c r="A28" s="40"/>
    </row>
    <row r="29" spans="1:4" customFormat="1" ht="15" x14ac:dyDescent="0.25">
      <c r="A29" s="26" t="s">
        <v>14</v>
      </c>
      <c r="B29" s="4">
        <f>SUM(B30:B34)</f>
        <v>0</v>
      </c>
    </row>
    <row r="30" spans="1:4" customFormat="1" ht="26.25" x14ac:dyDescent="0.25">
      <c r="A30" s="27" t="s">
        <v>15</v>
      </c>
      <c r="B30" s="28"/>
    </row>
    <row r="31" spans="1:4" customFormat="1" ht="26.25" x14ac:dyDescent="0.25">
      <c r="A31" s="27" t="s">
        <v>16</v>
      </c>
      <c r="B31" s="28"/>
    </row>
    <row r="32" spans="1:4" customFormat="1" ht="51.75" x14ac:dyDescent="0.25">
      <c r="A32" s="27" t="s">
        <v>113</v>
      </c>
      <c r="B32" s="28"/>
    </row>
    <row r="33" spans="1:2" customFormat="1" ht="26.25" x14ac:dyDescent="0.25">
      <c r="A33" s="27" t="s">
        <v>111</v>
      </c>
      <c r="B33" s="28"/>
    </row>
    <row r="34" spans="1:2" customFormat="1" ht="27" thickBot="1" x14ac:dyDescent="0.3">
      <c r="A34" s="37" t="s">
        <v>17</v>
      </c>
      <c r="B34" s="32"/>
    </row>
    <row r="35" spans="1:2" customFormat="1" ht="15.75" thickBot="1" x14ac:dyDescent="0.3">
      <c r="A35" s="42"/>
      <c r="B35" s="43"/>
    </row>
    <row r="36" spans="1:2" customFormat="1" ht="15" x14ac:dyDescent="0.25">
      <c r="A36" s="26" t="s">
        <v>18</v>
      </c>
      <c r="B36" s="4">
        <f>SUM(B37:B42)</f>
        <v>0</v>
      </c>
    </row>
    <row r="37" spans="1:2" customFormat="1" ht="26.25" x14ac:dyDescent="0.25">
      <c r="A37" s="27" t="s">
        <v>19</v>
      </c>
      <c r="B37" s="28"/>
    </row>
    <row r="38" spans="1:2" customFormat="1" ht="51.75" x14ac:dyDescent="0.25">
      <c r="A38" s="27" t="s">
        <v>20</v>
      </c>
      <c r="B38" s="28"/>
    </row>
    <row r="39" spans="1:2" customFormat="1" ht="129.75" customHeight="1" x14ac:dyDescent="0.25">
      <c r="A39" s="27" t="s">
        <v>21</v>
      </c>
      <c r="B39" s="28"/>
    </row>
    <row r="40" spans="1:2" customFormat="1" ht="44.45" customHeight="1" x14ac:dyDescent="0.25">
      <c r="A40" s="27" t="s">
        <v>114</v>
      </c>
      <c r="B40" s="28"/>
    </row>
    <row r="41" spans="1:2" customFormat="1" ht="26.25" x14ac:dyDescent="0.25">
      <c r="A41" s="27" t="s">
        <v>112</v>
      </c>
      <c r="B41" s="28"/>
    </row>
    <row r="42" spans="1:2" customFormat="1" ht="27" thickBot="1" x14ac:dyDescent="0.3">
      <c r="A42" s="37" t="s">
        <v>17</v>
      </c>
      <c r="B42" s="32"/>
    </row>
    <row r="43" spans="1:2" customFormat="1" ht="15.75" thickBot="1" x14ac:dyDescent="0.3">
      <c r="A43" s="42"/>
      <c r="B43" s="45"/>
    </row>
    <row r="44" spans="1:2" customFormat="1" ht="15" x14ac:dyDescent="0.25">
      <c r="A44" s="26" t="s">
        <v>22</v>
      </c>
      <c r="B44" s="4">
        <f>SUM(B45:B48)</f>
        <v>0</v>
      </c>
    </row>
    <row r="45" spans="1:2" customFormat="1" ht="51" x14ac:dyDescent="0.25">
      <c r="A45" s="46" t="s">
        <v>23</v>
      </c>
      <c r="B45" s="28"/>
    </row>
    <row r="46" spans="1:2" customFormat="1" ht="51" x14ac:dyDescent="0.25">
      <c r="A46" s="46" t="s">
        <v>24</v>
      </c>
      <c r="B46" s="28"/>
    </row>
    <row r="47" spans="1:2" customFormat="1" ht="25.5" x14ac:dyDescent="0.25">
      <c r="A47" s="47" t="s">
        <v>84</v>
      </c>
      <c r="B47" s="28"/>
    </row>
    <row r="48" spans="1:2" customFormat="1" ht="93" thickBot="1" x14ac:dyDescent="0.3">
      <c r="A48" s="54" t="s">
        <v>57</v>
      </c>
      <c r="B48" s="32"/>
    </row>
    <row r="49" spans="1:2" customFormat="1" ht="15.75" thickBot="1" x14ac:dyDescent="0.3">
      <c r="A49" s="61"/>
      <c r="B49" s="43"/>
    </row>
    <row r="50" spans="1:2" customFormat="1" ht="15" x14ac:dyDescent="0.25">
      <c r="A50" s="26" t="s">
        <v>25</v>
      </c>
      <c r="B50" s="4">
        <f>SUM(B51:B55)</f>
        <v>0</v>
      </c>
    </row>
    <row r="51" spans="1:2" ht="51" x14ac:dyDescent="0.2">
      <c r="A51" s="50" t="s">
        <v>23</v>
      </c>
      <c r="B51" s="28"/>
    </row>
    <row r="52" spans="1:2" ht="51" x14ac:dyDescent="0.2">
      <c r="A52" s="50" t="s">
        <v>26</v>
      </c>
      <c r="B52" s="28"/>
    </row>
    <row r="53" spans="1:2" ht="153" x14ac:dyDescent="0.2">
      <c r="A53" s="57" t="s">
        <v>27</v>
      </c>
      <c r="B53" s="28"/>
    </row>
    <row r="54" spans="1:2" ht="25.5" x14ac:dyDescent="0.2">
      <c r="A54" s="50" t="s">
        <v>77</v>
      </c>
      <c r="B54" s="28"/>
    </row>
    <row r="55" spans="1:2" ht="26.25" thickBot="1" x14ac:dyDescent="0.25">
      <c r="A55" s="51" t="s">
        <v>17</v>
      </c>
      <c r="B55" s="32"/>
    </row>
    <row r="56" spans="1:2" ht="13.5" thickBot="1" x14ac:dyDescent="0.25">
      <c r="A56" s="42"/>
      <c r="B56" s="43"/>
    </row>
    <row r="57" spans="1:2" x14ac:dyDescent="0.2">
      <c r="A57" s="26" t="s">
        <v>28</v>
      </c>
      <c r="B57" s="4">
        <f>SUM(B58:B60)</f>
        <v>0</v>
      </c>
    </row>
    <row r="58" spans="1:2" ht="63.75" x14ac:dyDescent="0.2">
      <c r="A58" s="50" t="s">
        <v>29</v>
      </c>
      <c r="B58" s="28"/>
    </row>
    <row r="59" spans="1:2" ht="38.25" x14ac:dyDescent="0.2">
      <c r="A59" s="50" t="s">
        <v>30</v>
      </c>
      <c r="B59" s="28"/>
    </row>
    <row r="60" spans="1:2" ht="93" thickBot="1" x14ac:dyDescent="0.25">
      <c r="A60" s="54" t="s">
        <v>31</v>
      </c>
      <c r="B60" s="32"/>
    </row>
    <row r="61" spans="1:2" ht="15.75" thickBot="1" x14ac:dyDescent="0.3">
      <c r="A61" s="42"/>
      <c r="B61" s="45"/>
    </row>
    <row r="62" spans="1:2" x14ac:dyDescent="0.2">
      <c r="A62" s="26" t="s">
        <v>32</v>
      </c>
      <c r="B62" s="4">
        <f>SUM(B63:B65)</f>
        <v>0</v>
      </c>
    </row>
    <row r="63" spans="1:2" ht="51" x14ac:dyDescent="0.2">
      <c r="A63" s="50" t="s">
        <v>33</v>
      </c>
      <c r="B63" s="28"/>
    </row>
    <row r="64" spans="1:2" ht="38.25" x14ac:dyDescent="0.2">
      <c r="A64" s="50" t="s">
        <v>34</v>
      </c>
      <c r="B64" s="28"/>
    </row>
    <row r="65" spans="1:2" ht="64.5" thickBot="1" x14ac:dyDescent="0.25">
      <c r="A65" s="51" t="s">
        <v>58</v>
      </c>
      <c r="B65" s="32"/>
    </row>
    <row r="66" spans="1:2" ht="13.5" thickBot="1" x14ac:dyDescent="0.25"/>
    <row r="67" spans="1:2" x14ac:dyDescent="0.2">
      <c r="A67" s="26" t="s">
        <v>35</v>
      </c>
      <c r="B67" s="4">
        <f>SUM(B68:B70)</f>
        <v>0</v>
      </c>
    </row>
    <row r="68" spans="1:2" ht="51" x14ac:dyDescent="0.2">
      <c r="A68" s="46" t="s">
        <v>33</v>
      </c>
      <c r="B68" s="28"/>
    </row>
    <row r="69" spans="1:2" ht="38.25" x14ac:dyDescent="0.2">
      <c r="A69" s="46" t="s">
        <v>36</v>
      </c>
      <c r="B69" s="28"/>
    </row>
    <row r="70" spans="1:2" ht="134.44999999999999" customHeight="1" thickBot="1" x14ac:dyDescent="0.25">
      <c r="A70" s="54" t="s">
        <v>37</v>
      </c>
      <c r="B70" s="32"/>
    </row>
    <row r="71" spans="1:2" ht="13.5" thickBot="1" x14ac:dyDescent="0.25"/>
    <row r="72" spans="1:2" x14ac:dyDescent="0.2">
      <c r="A72" s="26" t="s">
        <v>38</v>
      </c>
      <c r="B72" s="4">
        <f>SUM(B73:B78)</f>
        <v>0</v>
      </c>
    </row>
    <row r="73" spans="1:2" ht="51" x14ac:dyDescent="0.2">
      <c r="A73" s="46" t="s">
        <v>39</v>
      </c>
      <c r="B73" s="28"/>
    </row>
    <row r="74" spans="1:2" ht="108" x14ac:dyDescent="0.2">
      <c r="A74" s="47" t="s">
        <v>40</v>
      </c>
      <c r="B74" s="28"/>
    </row>
    <row r="75" spans="1:2" ht="38.25" x14ac:dyDescent="0.2">
      <c r="A75" s="46" t="s">
        <v>85</v>
      </c>
      <c r="B75" s="28"/>
    </row>
    <row r="76" spans="1:2" ht="63.75" x14ac:dyDescent="0.2">
      <c r="A76" s="46" t="s">
        <v>41</v>
      </c>
      <c r="B76" s="28"/>
    </row>
    <row r="77" spans="1:2" ht="25.5" x14ac:dyDescent="0.2">
      <c r="A77" s="46" t="s">
        <v>91</v>
      </c>
      <c r="B77" s="28"/>
    </row>
    <row r="78" spans="1:2" ht="26.25" thickBot="1" x14ac:dyDescent="0.25">
      <c r="A78" s="49" t="s">
        <v>42</v>
      </c>
      <c r="B78" s="32"/>
    </row>
  </sheetData>
  <mergeCells count="1">
    <mergeCell ref="A1:B1"/>
  </mergeCells>
  <conditionalFormatting sqref="B9:B11">
    <cfRule type="cellIs" dxfId="23" priority="10" operator="equal">
      <formula>0</formula>
    </cfRule>
  </conditionalFormatting>
  <conditionalFormatting sqref="B14:B15">
    <cfRule type="cellIs" dxfId="22" priority="9" operator="equal">
      <formula>0</formula>
    </cfRule>
  </conditionalFormatting>
  <conditionalFormatting sqref="B18:B20">
    <cfRule type="cellIs" dxfId="21" priority="4" operator="equal">
      <formula>0</formula>
    </cfRule>
  </conditionalFormatting>
  <conditionalFormatting sqref="B23:B27">
    <cfRule type="cellIs" dxfId="20" priority="3" operator="equal">
      <formula>0</formula>
    </cfRule>
  </conditionalFormatting>
  <conditionalFormatting sqref="B30:B34">
    <cfRule type="cellIs" dxfId="19" priority="2" operator="equal">
      <formula>0</formula>
    </cfRule>
  </conditionalFormatting>
  <conditionalFormatting sqref="B37:B42">
    <cfRule type="cellIs" dxfId="18" priority="1" operator="equal">
      <formula>0</formula>
    </cfRule>
  </conditionalFormatting>
  <conditionalFormatting sqref="B45:B48">
    <cfRule type="cellIs" dxfId="17" priority="16" operator="equal">
      <formula>0</formula>
    </cfRule>
  </conditionalFormatting>
  <conditionalFormatting sqref="B51:B55">
    <cfRule type="cellIs" dxfId="16" priority="15" operator="equal">
      <formula>0</formula>
    </cfRule>
  </conditionalFormatting>
  <conditionalFormatting sqref="B58:B60">
    <cfRule type="cellIs" dxfId="15" priority="14" operator="equal">
      <formula>0</formula>
    </cfRule>
  </conditionalFormatting>
  <conditionalFormatting sqref="B63:B65">
    <cfRule type="cellIs" dxfId="14" priority="13" operator="equal">
      <formula>0</formula>
    </cfRule>
  </conditionalFormatting>
  <conditionalFormatting sqref="B68:B70">
    <cfRule type="cellIs" dxfId="13" priority="12" operator="equal">
      <formula>0</formula>
    </cfRule>
  </conditionalFormatting>
  <conditionalFormatting sqref="B73:B78">
    <cfRule type="cellIs" dxfId="12" priority="11" operator="equal">
      <formula>0</formula>
    </cfRule>
  </conditionalFormatting>
  <pageMargins left="0.7" right="0.7" top="0.78740157499999996" bottom="0.78740157499999996" header="0.3" footer="0.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D85"/>
  <sheetViews>
    <sheetView zoomScaleNormal="100" workbookViewId="0">
      <selection activeCell="N13" sqref="N13"/>
    </sheetView>
  </sheetViews>
  <sheetFormatPr defaultRowHeight="12.75" x14ac:dyDescent="0.2"/>
  <cols>
    <col min="1" max="1" width="85.7109375" style="1" customWidth="1"/>
    <col min="2" max="2" width="15.28515625" style="25" customWidth="1"/>
    <col min="3" max="3" width="9.140625" style="1"/>
    <col min="4" max="4" width="12.85546875" style="1" bestFit="1" customWidth="1"/>
    <col min="5" max="256" width="9.140625" style="1"/>
    <col min="257" max="257" width="85.7109375" style="1" customWidth="1"/>
    <col min="258" max="512" width="9.140625" style="1"/>
    <col min="513" max="513" width="85.7109375" style="1" customWidth="1"/>
    <col min="514" max="768" width="9.140625" style="1"/>
    <col min="769" max="769" width="85.7109375" style="1" customWidth="1"/>
    <col min="770" max="1024" width="9.140625" style="1"/>
    <col min="1025" max="1025" width="85.7109375" style="1" customWidth="1"/>
    <col min="1026" max="1280" width="9.140625" style="1"/>
    <col min="1281" max="1281" width="85.7109375" style="1" customWidth="1"/>
    <col min="1282" max="1536" width="9.140625" style="1"/>
    <col min="1537" max="1537" width="85.7109375" style="1" customWidth="1"/>
    <col min="1538" max="1792" width="9.140625" style="1"/>
    <col min="1793" max="1793" width="85.7109375" style="1" customWidth="1"/>
    <col min="1794" max="2048" width="9.140625" style="1"/>
    <col min="2049" max="2049" width="85.7109375" style="1" customWidth="1"/>
    <col min="2050" max="2304" width="9.140625" style="1"/>
    <col min="2305" max="2305" width="85.7109375" style="1" customWidth="1"/>
    <col min="2306" max="2560" width="9.140625" style="1"/>
    <col min="2561" max="2561" width="85.7109375" style="1" customWidth="1"/>
    <col min="2562" max="2816" width="9.140625" style="1"/>
    <col min="2817" max="2817" width="85.7109375" style="1" customWidth="1"/>
    <col min="2818" max="3072" width="9.140625" style="1"/>
    <col min="3073" max="3073" width="85.7109375" style="1" customWidth="1"/>
    <col min="3074" max="3328" width="9.140625" style="1"/>
    <col min="3329" max="3329" width="85.7109375" style="1" customWidth="1"/>
    <col min="3330" max="3584" width="9.140625" style="1"/>
    <col min="3585" max="3585" width="85.7109375" style="1" customWidth="1"/>
    <col min="3586" max="3840" width="9.140625" style="1"/>
    <col min="3841" max="3841" width="85.7109375" style="1" customWidth="1"/>
    <col min="3842" max="4096" width="9.140625" style="1"/>
    <col min="4097" max="4097" width="85.7109375" style="1" customWidth="1"/>
    <col min="4098" max="4352" width="9.140625" style="1"/>
    <col min="4353" max="4353" width="85.7109375" style="1" customWidth="1"/>
    <col min="4354" max="4608" width="9.140625" style="1"/>
    <col min="4609" max="4609" width="85.7109375" style="1" customWidth="1"/>
    <col min="4610" max="4864" width="9.140625" style="1"/>
    <col min="4865" max="4865" width="85.7109375" style="1" customWidth="1"/>
    <col min="4866" max="5120" width="9.140625" style="1"/>
    <col min="5121" max="5121" width="85.7109375" style="1" customWidth="1"/>
    <col min="5122" max="5376" width="9.140625" style="1"/>
    <col min="5377" max="5377" width="85.7109375" style="1" customWidth="1"/>
    <col min="5378" max="5632" width="9.140625" style="1"/>
    <col min="5633" max="5633" width="85.7109375" style="1" customWidth="1"/>
    <col min="5634" max="5888" width="9.140625" style="1"/>
    <col min="5889" max="5889" width="85.7109375" style="1" customWidth="1"/>
    <col min="5890" max="6144" width="9.140625" style="1"/>
    <col min="6145" max="6145" width="85.7109375" style="1" customWidth="1"/>
    <col min="6146" max="6400" width="9.140625" style="1"/>
    <col min="6401" max="6401" width="85.7109375" style="1" customWidth="1"/>
    <col min="6402" max="6656" width="9.140625" style="1"/>
    <col min="6657" max="6657" width="85.7109375" style="1" customWidth="1"/>
    <col min="6658" max="6912" width="9.140625" style="1"/>
    <col min="6913" max="6913" width="85.7109375" style="1" customWidth="1"/>
    <col min="6914" max="7168" width="9.140625" style="1"/>
    <col min="7169" max="7169" width="85.7109375" style="1" customWidth="1"/>
    <col min="7170" max="7424" width="9.140625" style="1"/>
    <col min="7425" max="7425" width="85.7109375" style="1" customWidth="1"/>
    <col min="7426" max="7680" width="9.140625" style="1"/>
    <col min="7681" max="7681" width="85.7109375" style="1" customWidth="1"/>
    <col min="7682" max="7936" width="9.140625" style="1"/>
    <col min="7937" max="7937" width="85.7109375" style="1" customWidth="1"/>
    <col min="7938" max="8192" width="9.140625" style="1"/>
    <col min="8193" max="8193" width="85.7109375" style="1" customWidth="1"/>
    <col min="8194" max="8448" width="9.140625" style="1"/>
    <col min="8449" max="8449" width="85.7109375" style="1" customWidth="1"/>
    <col min="8450" max="8704" width="9.140625" style="1"/>
    <col min="8705" max="8705" width="85.7109375" style="1" customWidth="1"/>
    <col min="8706" max="8960" width="9.140625" style="1"/>
    <col min="8961" max="8961" width="85.7109375" style="1" customWidth="1"/>
    <col min="8962" max="9216" width="9.140625" style="1"/>
    <col min="9217" max="9217" width="85.7109375" style="1" customWidth="1"/>
    <col min="9218" max="9472" width="9.140625" style="1"/>
    <col min="9473" max="9473" width="85.7109375" style="1" customWidth="1"/>
    <col min="9474" max="9728" width="9.140625" style="1"/>
    <col min="9729" max="9729" width="85.7109375" style="1" customWidth="1"/>
    <col min="9730" max="9984" width="9.140625" style="1"/>
    <col min="9985" max="9985" width="85.7109375" style="1" customWidth="1"/>
    <col min="9986" max="10240" width="9.140625" style="1"/>
    <col min="10241" max="10241" width="85.7109375" style="1" customWidth="1"/>
    <col min="10242" max="10496" width="9.140625" style="1"/>
    <col min="10497" max="10497" width="85.7109375" style="1" customWidth="1"/>
    <col min="10498" max="10752" width="9.140625" style="1"/>
    <col min="10753" max="10753" width="85.7109375" style="1" customWidth="1"/>
    <col min="10754" max="11008" width="9.140625" style="1"/>
    <col min="11009" max="11009" width="85.7109375" style="1" customWidth="1"/>
    <col min="11010" max="11264" width="9.140625" style="1"/>
    <col min="11265" max="11265" width="85.7109375" style="1" customWidth="1"/>
    <col min="11266" max="11520" width="9.140625" style="1"/>
    <col min="11521" max="11521" width="85.7109375" style="1" customWidth="1"/>
    <col min="11522" max="11776" width="9.140625" style="1"/>
    <col min="11777" max="11777" width="85.7109375" style="1" customWidth="1"/>
    <col min="11778" max="12032" width="9.140625" style="1"/>
    <col min="12033" max="12033" width="85.7109375" style="1" customWidth="1"/>
    <col min="12034" max="12288" width="9.140625" style="1"/>
    <col min="12289" max="12289" width="85.7109375" style="1" customWidth="1"/>
    <col min="12290" max="12544" width="9.140625" style="1"/>
    <col min="12545" max="12545" width="85.7109375" style="1" customWidth="1"/>
    <col min="12546" max="12800" width="9.140625" style="1"/>
    <col min="12801" max="12801" width="85.7109375" style="1" customWidth="1"/>
    <col min="12802" max="13056" width="9.140625" style="1"/>
    <col min="13057" max="13057" width="85.7109375" style="1" customWidth="1"/>
    <col min="13058" max="13312" width="9.140625" style="1"/>
    <col min="13313" max="13313" width="85.7109375" style="1" customWidth="1"/>
    <col min="13314" max="13568" width="9.140625" style="1"/>
    <col min="13569" max="13569" width="85.7109375" style="1" customWidth="1"/>
    <col min="13570" max="13824" width="9.140625" style="1"/>
    <col min="13825" max="13825" width="85.7109375" style="1" customWidth="1"/>
    <col min="13826" max="14080" width="9.140625" style="1"/>
    <col min="14081" max="14081" width="85.7109375" style="1" customWidth="1"/>
    <col min="14082" max="14336" width="9.140625" style="1"/>
    <col min="14337" max="14337" width="85.7109375" style="1" customWidth="1"/>
    <col min="14338" max="14592" width="9.140625" style="1"/>
    <col min="14593" max="14593" width="85.7109375" style="1" customWidth="1"/>
    <col min="14594" max="14848" width="9.140625" style="1"/>
    <col min="14849" max="14849" width="85.7109375" style="1" customWidth="1"/>
    <col min="14850" max="15104" width="9.140625" style="1"/>
    <col min="15105" max="15105" width="85.7109375" style="1" customWidth="1"/>
    <col min="15106" max="15360" width="9.140625" style="1"/>
    <col min="15361" max="15361" width="85.7109375" style="1" customWidth="1"/>
    <col min="15362" max="15616" width="9.140625" style="1"/>
    <col min="15617" max="15617" width="85.7109375" style="1" customWidth="1"/>
    <col min="15618" max="15872" width="9.140625" style="1"/>
    <col min="15873" max="15873" width="85.7109375" style="1" customWidth="1"/>
    <col min="15874" max="16128" width="9.140625" style="1"/>
    <col min="16129" max="16129" width="85.7109375" style="1" customWidth="1"/>
    <col min="16130" max="16384" width="9.140625" style="1"/>
  </cols>
  <sheetData>
    <row r="1" spans="1:2" x14ac:dyDescent="0.2">
      <c r="A1" s="69" t="s">
        <v>64</v>
      </c>
      <c r="B1" s="69"/>
    </row>
    <row r="2" spans="1:2" x14ac:dyDescent="0.2">
      <c r="A2" s="3"/>
      <c r="B2" s="18" t="s">
        <v>59</v>
      </c>
    </row>
    <row r="3" spans="1:2" x14ac:dyDescent="0.2">
      <c r="A3" s="19"/>
      <c r="B3" s="20" t="s">
        <v>73</v>
      </c>
    </row>
    <row r="4" spans="1:2" x14ac:dyDescent="0.2">
      <c r="A4" s="21" t="s">
        <v>60</v>
      </c>
      <c r="B4" s="18"/>
    </row>
    <row r="5" spans="1:2" ht="13.5" thickBot="1" x14ac:dyDescent="0.25">
      <c r="B5" s="22" t="s">
        <v>0</v>
      </c>
    </row>
    <row r="6" spans="1:2" ht="13.5" thickBot="1" x14ac:dyDescent="0.25">
      <c r="A6" s="23" t="s">
        <v>74</v>
      </c>
      <c r="B6" s="24">
        <f>B8+B15+B22++B31+B39+B44+B48+B55+B59+B67+B74+B82</f>
        <v>0</v>
      </c>
    </row>
    <row r="7" spans="1:2" ht="13.5" thickBot="1" x14ac:dyDescent="0.25"/>
    <row r="8" spans="1:2" x14ac:dyDescent="0.2">
      <c r="A8" s="26" t="s">
        <v>1</v>
      </c>
      <c r="B8" s="4">
        <f>SUM(B9:B13)</f>
        <v>0</v>
      </c>
    </row>
    <row r="9" spans="1:2" ht="25.5" x14ac:dyDescent="0.2">
      <c r="A9" s="27" t="s">
        <v>2</v>
      </c>
      <c r="B9" s="28"/>
    </row>
    <row r="10" spans="1:2" ht="51" x14ac:dyDescent="0.2">
      <c r="A10" s="27" t="s">
        <v>3</v>
      </c>
      <c r="B10" s="28"/>
    </row>
    <row r="11" spans="1:2" ht="38.25" x14ac:dyDescent="0.2">
      <c r="A11" s="27" t="s">
        <v>54</v>
      </c>
      <c r="B11" s="28"/>
    </row>
    <row r="12" spans="1:2" ht="25.5" x14ac:dyDescent="0.2">
      <c r="A12" s="27" t="s">
        <v>92</v>
      </c>
      <c r="B12" s="28"/>
    </row>
    <row r="13" spans="1:2" ht="26.25" thickBot="1" x14ac:dyDescent="0.25">
      <c r="A13" s="31" t="s">
        <v>17</v>
      </c>
      <c r="B13" s="32"/>
    </row>
    <row r="14" spans="1:2" ht="13.5" thickBot="1" x14ac:dyDescent="0.25">
      <c r="A14" s="33"/>
    </row>
    <row r="15" spans="1:2" x14ac:dyDescent="0.2">
      <c r="A15" s="26" t="s">
        <v>5</v>
      </c>
      <c r="B15" s="4">
        <f>SUM(B16:B20)</f>
        <v>0</v>
      </c>
    </row>
    <row r="16" spans="1:2" ht="25.5" x14ac:dyDescent="0.2">
      <c r="A16" s="27" t="s">
        <v>6</v>
      </c>
      <c r="B16" s="28"/>
    </row>
    <row r="17" spans="1:3" ht="41.25" customHeight="1" x14ac:dyDescent="0.2">
      <c r="A17" s="27" t="s">
        <v>7</v>
      </c>
      <c r="B17" s="28"/>
    </row>
    <row r="18" spans="1:3" ht="89.25" x14ac:dyDescent="0.2">
      <c r="A18" s="34" t="s">
        <v>43</v>
      </c>
      <c r="B18" s="28"/>
    </row>
    <row r="19" spans="1:3" ht="25.5" x14ac:dyDescent="0.2">
      <c r="A19" s="36" t="s">
        <v>96</v>
      </c>
      <c r="B19" s="28"/>
    </row>
    <row r="20" spans="1:3" ht="26.25" thickBot="1" x14ac:dyDescent="0.25">
      <c r="A20" s="37" t="s">
        <v>17</v>
      </c>
      <c r="B20" s="32"/>
    </row>
    <row r="21" spans="1:3" ht="13.5" thickBot="1" x14ac:dyDescent="0.25"/>
    <row r="22" spans="1:3" x14ac:dyDescent="0.2">
      <c r="A22" s="26" t="s">
        <v>8</v>
      </c>
      <c r="B22" s="4">
        <f>SUM(B23:B29)</f>
        <v>0</v>
      </c>
    </row>
    <row r="23" spans="1:3" ht="25.5" x14ac:dyDescent="0.2">
      <c r="A23" s="27" t="s">
        <v>9</v>
      </c>
      <c r="B23" s="28"/>
    </row>
    <row r="24" spans="1:3" ht="38.25" x14ac:dyDescent="0.2">
      <c r="A24" s="27" t="s">
        <v>10</v>
      </c>
      <c r="B24" s="28"/>
    </row>
    <row r="25" spans="1:3" ht="25.5" x14ac:dyDescent="0.2">
      <c r="A25" s="27" t="s">
        <v>97</v>
      </c>
      <c r="B25" s="28"/>
      <c r="C25" s="65"/>
    </row>
    <row r="26" spans="1:3" ht="124.9" customHeight="1" x14ac:dyDescent="0.2">
      <c r="A26" s="34" t="s">
        <v>44</v>
      </c>
      <c r="B26" s="28"/>
    </row>
    <row r="27" spans="1:3" ht="25.5" x14ac:dyDescent="0.2">
      <c r="A27" s="34" t="s">
        <v>103</v>
      </c>
      <c r="B27" s="28"/>
    </row>
    <row r="28" spans="1:3" ht="25.5" x14ac:dyDescent="0.2">
      <c r="A28" s="36" t="s">
        <v>105</v>
      </c>
      <c r="B28" s="28"/>
    </row>
    <row r="29" spans="1:3" ht="26.25" thickBot="1" x14ac:dyDescent="0.25">
      <c r="A29" s="37" t="s">
        <v>17</v>
      </c>
      <c r="B29" s="32"/>
    </row>
    <row r="30" spans="1:3" ht="13.5" thickBot="1" x14ac:dyDescent="0.25">
      <c r="A30" s="38"/>
      <c r="B30" s="39"/>
    </row>
    <row r="31" spans="1:3" x14ac:dyDescent="0.2">
      <c r="A31" s="26" t="s">
        <v>11</v>
      </c>
      <c r="B31" s="4">
        <f>SUM(B32:B37)</f>
        <v>0</v>
      </c>
    </row>
    <row r="32" spans="1:3" ht="25.5" x14ac:dyDescent="0.2">
      <c r="A32" s="27" t="s">
        <v>9</v>
      </c>
      <c r="B32" s="28"/>
    </row>
    <row r="33" spans="1:2" ht="38.25" x14ac:dyDescent="0.2">
      <c r="A33" s="27" t="s">
        <v>12</v>
      </c>
      <c r="B33" s="28"/>
    </row>
    <row r="34" spans="1:2" x14ac:dyDescent="0.2">
      <c r="A34" s="27" t="s">
        <v>13</v>
      </c>
      <c r="B34" s="28"/>
    </row>
    <row r="35" spans="1:2" ht="114.75" x14ac:dyDescent="0.2">
      <c r="A35" s="34" t="s">
        <v>44</v>
      </c>
      <c r="B35" s="28"/>
    </row>
    <row r="36" spans="1:2" ht="25.5" x14ac:dyDescent="0.2">
      <c r="A36" s="27" t="s">
        <v>108</v>
      </c>
      <c r="B36" s="28"/>
    </row>
    <row r="37" spans="1:2" ht="26.25" thickBot="1" x14ac:dyDescent="0.25">
      <c r="A37" s="37" t="s">
        <v>17</v>
      </c>
      <c r="B37" s="32"/>
    </row>
    <row r="38" spans="1:2" ht="13.5" thickBot="1" x14ac:dyDescent="0.25">
      <c r="A38" s="40"/>
    </row>
    <row r="39" spans="1:2" customFormat="1" ht="15" x14ac:dyDescent="0.25">
      <c r="A39" s="26" t="s">
        <v>14</v>
      </c>
      <c r="B39" s="4">
        <f>SUM(B40:B42)</f>
        <v>0</v>
      </c>
    </row>
    <row r="40" spans="1:2" customFormat="1" ht="26.25" x14ac:dyDescent="0.25">
      <c r="A40" s="27" t="s">
        <v>15</v>
      </c>
      <c r="B40" s="28"/>
    </row>
    <row r="41" spans="1:2" customFormat="1" ht="26.25" x14ac:dyDescent="0.25">
      <c r="A41" s="27" t="s">
        <v>16</v>
      </c>
      <c r="B41" s="28"/>
    </row>
    <row r="42" spans="1:2" customFormat="1" ht="102.75" thickBot="1" x14ac:dyDescent="0.3">
      <c r="A42" s="41" t="s">
        <v>47</v>
      </c>
      <c r="B42" s="32"/>
    </row>
    <row r="43" spans="1:2" customFormat="1" ht="15.75" thickBot="1" x14ac:dyDescent="0.3">
      <c r="A43" s="42"/>
      <c r="B43" s="43"/>
    </row>
    <row r="44" spans="1:2" customFormat="1" ht="15" x14ac:dyDescent="0.25">
      <c r="A44" s="26" t="s">
        <v>18</v>
      </c>
      <c r="B44" s="4">
        <f>SUM(B45:B46)</f>
        <v>0</v>
      </c>
    </row>
    <row r="45" spans="1:2" customFormat="1" ht="26.25" x14ac:dyDescent="0.25">
      <c r="A45" s="27" t="s">
        <v>19</v>
      </c>
      <c r="B45" s="28"/>
    </row>
    <row r="46" spans="1:2" customFormat="1" ht="51.75" x14ac:dyDescent="0.25">
      <c r="A46" s="27" t="s">
        <v>48</v>
      </c>
      <c r="B46" s="28"/>
    </row>
    <row r="47" spans="1:2" customFormat="1" ht="15.75" thickBot="1" x14ac:dyDescent="0.3">
      <c r="A47" s="63"/>
      <c r="B47" s="64"/>
    </row>
    <row r="48" spans="1:2" customFormat="1" ht="15" x14ac:dyDescent="0.25">
      <c r="A48" s="26" t="s">
        <v>22</v>
      </c>
      <c r="B48" s="4">
        <f>SUM(B49:B53)</f>
        <v>0</v>
      </c>
    </row>
    <row r="49" spans="1:4" customFormat="1" ht="51" x14ac:dyDescent="0.25">
      <c r="A49" s="46" t="s">
        <v>23</v>
      </c>
      <c r="B49" s="28"/>
    </row>
    <row r="50" spans="1:4" customFormat="1" ht="51" x14ac:dyDescent="0.25">
      <c r="A50" s="46" t="s">
        <v>24</v>
      </c>
      <c r="B50" s="28"/>
    </row>
    <row r="51" spans="1:4" customFormat="1" ht="25.5" x14ac:dyDescent="0.25">
      <c r="A51" s="47" t="s">
        <v>84</v>
      </c>
      <c r="B51" s="28"/>
    </row>
    <row r="52" spans="1:4" customFormat="1" ht="25.5" x14ac:dyDescent="0.25">
      <c r="A52" s="46" t="s">
        <v>90</v>
      </c>
      <c r="B52" s="28"/>
    </row>
    <row r="53" spans="1:4" customFormat="1" ht="26.25" thickBot="1" x14ac:dyDescent="0.3">
      <c r="A53" s="49" t="s">
        <v>42</v>
      </c>
      <c r="B53" s="28"/>
    </row>
    <row r="54" spans="1:4" customFormat="1" ht="15.75" thickBot="1" x14ac:dyDescent="0.3">
      <c r="A54" s="42"/>
      <c r="B54" s="56"/>
    </row>
    <row r="55" spans="1:4" customFormat="1" ht="15" x14ac:dyDescent="0.25">
      <c r="A55" s="26" t="s">
        <v>25</v>
      </c>
      <c r="B55" s="4">
        <f>SUM(B56:B57)</f>
        <v>0</v>
      </c>
    </row>
    <row r="56" spans="1:4" ht="51" x14ac:dyDescent="0.2">
      <c r="A56" s="50" t="s">
        <v>23</v>
      </c>
      <c r="B56" s="28"/>
      <c r="D56" s="16"/>
    </row>
    <row r="57" spans="1:4" ht="51.75" thickBot="1" x14ac:dyDescent="0.25">
      <c r="A57" s="51" t="s">
        <v>26</v>
      </c>
      <c r="B57" s="32"/>
    </row>
    <row r="58" spans="1:4" ht="13.5" thickBot="1" x14ac:dyDescent="0.25">
      <c r="B58" s="43"/>
    </row>
    <row r="59" spans="1:4" x14ac:dyDescent="0.2">
      <c r="A59" s="26" t="s">
        <v>28</v>
      </c>
      <c r="B59" s="4">
        <f>SUM(B60:B65)</f>
        <v>0</v>
      </c>
    </row>
    <row r="60" spans="1:4" ht="63.75" x14ac:dyDescent="0.2">
      <c r="A60" s="50" t="s">
        <v>29</v>
      </c>
      <c r="B60" s="28"/>
    </row>
    <row r="61" spans="1:4" ht="38.25" x14ac:dyDescent="0.2">
      <c r="A61" s="50" t="s">
        <v>30</v>
      </c>
      <c r="B61" s="28"/>
    </row>
    <row r="62" spans="1:4" ht="92.25" x14ac:dyDescent="0.2">
      <c r="A62" s="47" t="s">
        <v>31</v>
      </c>
      <c r="B62" s="28"/>
    </row>
    <row r="63" spans="1:4" ht="42" customHeight="1" x14ac:dyDescent="0.2">
      <c r="A63" s="47" t="s">
        <v>55</v>
      </c>
      <c r="B63" s="28"/>
    </row>
    <row r="64" spans="1:4" ht="25.5" x14ac:dyDescent="0.2">
      <c r="A64" s="50" t="s">
        <v>80</v>
      </c>
      <c r="B64" s="28"/>
    </row>
    <row r="65" spans="1:2" ht="26.25" thickBot="1" x14ac:dyDescent="0.25">
      <c r="A65" s="51" t="s">
        <v>17</v>
      </c>
      <c r="B65" s="32"/>
    </row>
    <row r="66" spans="1:2" ht="15.75" thickBot="1" x14ac:dyDescent="0.3">
      <c r="A66" s="42"/>
      <c r="B66" s="45"/>
    </row>
    <row r="67" spans="1:2" x14ac:dyDescent="0.2">
      <c r="A67" s="26" t="s">
        <v>32</v>
      </c>
      <c r="B67" s="4">
        <f>SUM(B68:B72)</f>
        <v>0</v>
      </c>
    </row>
    <row r="68" spans="1:2" ht="51" x14ac:dyDescent="0.2">
      <c r="A68" s="50" t="s">
        <v>33</v>
      </c>
      <c r="B68" s="28"/>
    </row>
    <row r="69" spans="1:2" ht="38.25" x14ac:dyDescent="0.2">
      <c r="A69" s="50" t="s">
        <v>34</v>
      </c>
      <c r="B69" s="28"/>
    </row>
    <row r="70" spans="1:2" ht="120.75" x14ac:dyDescent="0.2">
      <c r="A70" s="50" t="s">
        <v>50</v>
      </c>
      <c r="B70" s="28"/>
    </row>
    <row r="71" spans="1:2" ht="25.5" x14ac:dyDescent="0.2">
      <c r="A71" s="50" t="s">
        <v>83</v>
      </c>
      <c r="B71" s="28"/>
    </row>
    <row r="72" spans="1:2" ht="26.25" thickBot="1" x14ac:dyDescent="0.25">
      <c r="A72" s="51" t="s">
        <v>17</v>
      </c>
      <c r="B72" s="28"/>
    </row>
    <row r="73" spans="1:2" ht="13.5" thickBot="1" x14ac:dyDescent="0.25"/>
    <row r="74" spans="1:2" x14ac:dyDescent="0.2">
      <c r="A74" s="26" t="s">
        <v>35</v>
      </c>
      <c r="B74" s="4">
        <f>SUM(B75:B80)</f>
        <v>0</v>
      </c>
    </row>
    <row r="75" spans="1:2" ht="45" customHeight="1" x14ac:dyDescent="0.2">
      <c r="A75" s="46" t="s">
        <v>33</v>
      </c>
      <c r="B75" s="28"/>
    </row>
    <row r="76" spans="1:2" ht="38.25" x14ac:dyDescent="0.2">
      <c r="A76" s="46" t="s">
        <v>36</v>
      </c>
      <c r="B76" s="28"/>
    </row>
    <row r="77" spans="1:2" ht="135.6" customHeight="1" x14ac:dyDescent="0.2">
      <c r="A77" s="47" t="s">
        <v>37</v>
      </c>
      <c r="B77" s="28"/>
    </row>
    <row r="78" spans="1:2" ht="25.5" x14ac:dyDescent="0.2">
      <c r="A78" s="46" t="s">
        <v>95</v>
      </c>
      <c r="B78" s="28"/>
    </row>
    <row r="79" spans="1:2" ht="25.5" x14ac:dyDescent="0.2">
      <c r="A79" s="46" t="s">
        <v>17</v>
      </c>
      <c r="B79" s="28"/>
    </row>
    <row r="80" spans="1:2" ht="51.75" thickBot="1" x14ac:dyDescent="0.25">
      <c r="A80" s="49" t="s">
        <v>56</v>
      </c>
      <c r="B80" s="32"/>
    </row>
    <row r="81" spans="1:2" ht="13.5" thickBot="1" x14ac:dyDescent="0.25"/>
    <row r="82" spans="1:2" x14ac:dyDescent="0.2">
      <c r="A82" s="26" t="s">
        <v>38</v>
      </c>
      <c r="B82" s="4">
        <f>SUM(B83:B85)</f>
        <v>0</v>
      </c>
    </row>
    <row r="83" spans="1:2" ht="51" x14ac:dyDescent="0.2">
      <c r="A83" s="46" t="s">
        <v>39</v>
      </c>
      <c r="B83" s="28"/>
    </row>
    <row r="84" spans="1:2" ht="38.25" x14ac:dyDescent="0.2">
      <c r="A84" s="46" t="s">
        <v>85</v>
      </c>
      <c r="B84" s="28"/>
    </row>
    <row r="85" spans="1:2" ht="64.5" thickBot="1" x14ac:dyDescent="0.25">
      <c r="A85" s="49" t="s">
        <v>41</v>
      </c>
      <c r="B85" s="32"/>
    </row>
  </sheetData>
  <mergeCells count="1">
    <mergeCell ref="A1:B1"/>
  </mergeCells>
  <conditionalFormatting sqref="B9:B13">
    <cfRule type="cellIs" dxfId="11" priority="1" operator="equal">
      <formula>0</formula>
    </cfRule>
  </conditionalFormatting>
  <conditionalFormatting sqref="B16:B20">
    <cfRule type="cellIs" dxfId="10" priority="9" operator="equal">
      <formula>0</formula>
    </cfRule>
  </conditionalFormatting>
  <conditionalFormatting sqref="B23:B29">
    <cfRule type="cellIs" dxfId="9" priority="2" operator="equal">
      <formula>0</formula>
    </cfRule>
  </conditionalFormatting>
  <conditionalFormatting sqref="B32:B37">
    <cfRule type="cellIs" dxfId="8" priority="7" operator="equal">
      <formula>0</formula>
    </cfRule>
  </conditionalFormatting>
  <conditionalFormatting sqref="B40:B42">
    <cfRule type="cellIs" dxfId="7" priority="18" operator="equal">
      <formula>0</formula>
    </cfRule>
  </conditionalFormatting>
  <conditionalFormatting sqref="B45:B46">
    <cfRule type="cellIs" dxfId="6" priority="17" operator="equal">
      <formula>0</formula>
    </cfRule>
  </conditionalFormatting>
  <conditionalFormatting sqref="B49:B53">
    <cfRule type="cellIs" dxfId="5" priority="16" operator="equal">
      <formula>0</formula>
    </cfRule>
  </conditionalFormatting>
  <conditionalFormatting sqref="B56:B57">
    <cfRule type="cellIs" dxfId="4" priority="15" operator="equal">
      <formula>0</formula>
    </cfRule>
  </conditionalFormatting>
  <conditionalFormatting sqref="B60:B65">
    <cfRule type="cellIs" dxfId="3" priority="14" operator="equal">
      <formula>0</formula>
    </cfRule>
  </conditionalFormatting>
  <conditionalFormatting sqref="B68:B72">
    <cfRule type="cellIs" dxfId="2" priority="13" operator="equal">
      <formula>0</formula>
    </cfRule>
  </conditionalFormatting>
  <conditionalFormatting sqref="B75:B80">
    <cfRule type="cellIs" dxfId="1" priority="6" operator="equal">
      <formula>0</formula>
    </cfRule>
  </conditionalFormatting>
  <conditionalFormatting sqref="B83:B85">
    <cfRule type="cellIs" dxfId="0" priority="11" operator="equal">
      <formula>0</formula>
    </cfRule>
  </conditionalFormatting>
  <pageMargins left="0.7" right="0.7" top="0.78740157499999996" bottom="0.78740157499999996" header="0.3" footer="0.3"/>
  <pageSetup paperSize="9" scale="8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76256F099F7B040B393EA6B8C8088B6" ma:contentTypeVersion="28" ma:contentTypeDescription="Vytvoří nový dokument" ma:contentTypeScope="" ma:versionID="e9d2fb4f330ce4f34e54ae7e3e4c8aa8">
  <xsd:schema xmlns:xsd="http://www.w3.org/2001/XMLSchema" xmlns:xs="http://www.w3.org/2001/XMLSchema" xmlns:p="http://schemas.microsoft.com/office/2006/metadata/properties" xmlns:ns1="http://schemas.microsoft.com/sharepoint/v3" xmlns:ns2="06be803c-3985-41a6-97c4-df8cf160c126" xmlns:ns3="77c14f1d-ac03-4440-9321-57329db7a3cd" targetNamespace="http://schemas.microsoft.com/office/2006/metadata/properties" ma:root="true" ma:fieldsID="5faee19f070b229f0236211e62b47024" ns1:_="" ns2:_="" ns3:_="">
    <xsd:import namespace="http://schemas.microsoft.com/sharepoint/v3"/>
    <xsd:import namespace="06be803c-3985-41a6-97c4-df8cf160c126"/>
    <xsd:import namespace="77c14f1d-ac03-4440-9321-57329db7a3c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Vy_x0159__x00ed_zeno" minOccurs="0"/>
                <xsd:element ref="ns2:D_x016f_le_x017e_itost" minOccurs="0"/>
                <xsd:element ref="ns1:AverageRating" minOccurs="0"/>
                <xsd:element ref="ns1:RatingCount" minOccurs="0"/>
                <xsd:element ref="ns1:RatedBy" minOccurs="0"/>
                <xsd:element ref="ns1:Ratings" minOccurs="0"/>
                <xsd:element ref="ns1:LikesCount" minOccurs="0"/>
                <xsd:element ref="ns1:LikedBy" minOccurs="0"/>
                <xsd:element ref="ns2:lcf76f155ced4ddcb4097134ff3c332f" minOccurs="0"/>
                <xsd:element ref="ns3:TaxCatchAll" minOccurs="0"/>
                <xsd:element ref="ns2:Pozn_x00e1_mka" minOccurs="0"/>
                <xsd:element ref="ns2:MediaServiceObjectDetectorVersions" minOccurs="0"/>
                <xsd:element ref="ns2:MediaServiceSearchProperties" minOccurs="0"/>
                <xsd:element ref="ns2:K_x00f3_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26" nillable="true" ma:displayName="Hodnocení (0–5)" ma:decimals="2" ma:description="Průměrná hodnota všech odeslaných hodnocení" ma:internalName="AverageRating" ma:readOnly="true">
      <xsd:simpleType>
        <xsd:restriction base="dms:Number"/>
      </xsd:simpleType>
    </xsd:element>
    <xsd:element name="RatingCount" ma:index="27" nillable="true" ma:displayName="Počet hodnocení" ma:decimals="0" ma:description="Počet odeslaných hodnocení" ma:internalName="RatingCount" ma:readOnly="true">
      <xsd:simpleType>
        <xsd:restriction base="dms:Number"/>
      </xsd:simpleType>
    </xsd:element>
    <xsd:element name="RatedBy" ma:index="28" nillable="true" ma:displayName="Hodnotili" ma:description="Uživatelé, kteří položku hodnotili"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29" nillable="true" ma:displayName="Hodnocení uživateli" ma:description="Hodnocení položky uživateli" ma:hidden="true" ma:internalName="Ratings">
      <xsd:simpleType>
        <xsd:restriction base="dms:Note"/>
      </xsd:simpleType>
    </xsd:element>
    <xsd:element name="LikesCount" ma:index="30" nillable="true" ma:displayName="Počet označení To se mi líbí" ma:internalName="LikesCount">
      <xsd:simpleType>
        <xsd:restriction base="dms:Unknown"/>
      </xsd:simpleType>
    </xsd:element>
    <xsd:element name="LikedBy" ma:index="31" nillable="true" ma:displayName="Líbí se uživatelům"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be803c-3985-41a6-97c4-df8cf160c1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Vy_x0159__x00ed_zeno" ma:index="24" nillable="true" ma:displayName="Vyřízeno" ma:default="Ne" ma:description="Stav dokumentu" ma:format="Dropdown" ma:internalName="Vy_x0159__x00ed_zeno">
      <xsd:simpleType>
        <xsd:restriction base="dms:Choice">
          <xsd:enumeration value="Ne"/>
          <xsd:enumeration value="Probíhá"/>
          <xsd:enumeration value="Ano"/>
        </xsd:restriction>
      </xsd:simpleType>
    </xsd:element>
    <xsd:element name="D_x016f_le_x017e_itost" ma:index="25" nillable="true" ma:displayName="Důležitost" ma:format="Dropdown" ma:internalName="D_x016f_le_x017e_itost">
      <xsd:simpleType>
        <xsd:restriction base="dms:Choice">
          <xsd:enumeration value="Nizká"/>
          <xsd:enumeration value="Střední"/>
          <xsd:enumeration value="Vysoká"/>
          <xsd:enumeration value="Extrémní"/>
        </xsd:restriction>
      </xsd:simpleType>
    </xsd:element>
    <xsd:element name="lcf76f155ced4ddcb4097134ff3c332f" ma:index="33" nillable="true" ma:taxonomy="true" ma:internalName="lcf76f155ced4ddcb4097134ff3c332f" ma:taxonomyFieldName="MediaServiceImageTags" ma:displayName="Značky obrázků" ma:readOnly="false" ma:fieldId="{5cf76f15-5ced-4ddc-b409-7134ff3c332f}" ma:taxonomyMulti="true" ma:sspId="675c14e7-7a37-4663-861c-1ec0a0fc8fa6" ma:termSetId="09814cd3-568e-fe90-9814-8d621ff8fb84" ma:anchorId="fba54fb3-c3e1-fe81-a776-ca4b69148c4d" ma:open="true" ma:isKeyword="false">
      <xsd:complexType>
        <xsd:sequence>
          <xsd:element ref="pc:Terms" minOccurs="0" maxOccurs="1"/>
        </xsd:sequence>
      </xsd:complexType>
    </xsd:element>
    <xsd:element name="Pozn_x00e1_mka" ma:index="35" nillable="true" ma:displayName="Poznámka" ma:format="Dropdown" ma:internalName="Pozn_x00e1_mka">
      <xsd:simpleType>
        <xsd:restriction base="dms:Note">
          <xsd:maxLength value="255"/>
        </xsd:restriction>
      </xsd:simpleType>
    </xsd:element>
    <xsd:element name="MediaServiceObjectDetectorVersions" ma:index="3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7" nillable="true" ma:displayName="MediaServiceSearchProperties" ma:hidden="true" ma:internalName="MediaServiceSearchProperties" ma:readOnly="true">
      <xsd:simpleType>
        <xsd:restriction base="dms:Note"/>
      </xsd:simpleType>
    </xsd:element>
    <xsd:element name="K_x00f3_d" ma:index="38" nillable="true" ma:displayName="Kód" ma:format="Dropdown" ma:internalName="K_x00f3_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7c14f1d-ac03-4440-9321-57329db7a3cd" elementFormDefault="qualified">
    <xsd:import namespace="http://schemas.microsoft.com/office/2006/documentManagement/types"/>
    <xsd:import namespace="http://schemas.microsoft.com/office/infopath/2007/PartnerControls"/>
    <xsd:element name="SharedWithUsers" ma:index="19"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dílené s podrobnostmi" ma:internalName="SharedWithDetails" ma:readOnly="true">
      <xsd:simpleType>
        <xsd:restriction base="dms:Note">
          <xsd:maxLength value="255"/>
        </xsd:restriction>
      </xsd:simpleType>
    </xsd:element>
    <xsd:element name="_dlc_DocId" ma:index="21" nillable="true" ma:displayName="Hodnota ID dokumentu" ma:description="Hodnota ID dokumentu přiřazená této položce" ma:indexed="true" ma:internalName="_dlc_DocId" ma:readOnly="true">
      <xsd:simpleType>
        <xsd:restriction base="dms:Text"/>
      </xsd:simpleType>
    </xsd:element>
    <xsd:element name="_dlc_DocIdUrl" ma:index="22" nillable="true" ma:displayName="ID dokumentu" ma:description="Trvalý odkaz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Zachovat ID" ma:description="Ponechat ID po přidání" ma:hidden="true" ma:internalName="_dlc_DocIdPersistId" ma:readOnly="true">
      <xsd:simpleType>
        <xsd:restriction base="dms:Boolean"/>
      </xsd:simpleType>
    </xsd:element>
    <xsd:element name="TaxCatchAll" ma:index="34" nillable="true" ma:displayName="Taxonomy Catch All Column" ma:hidden="true" ma:list="{b1a7689f-5694-4090-8f96-100e06b2049a}" ma:internalName="TaxCatchAll" ma:showField="CatchAllData" ma:web="77c14f1d-ac03-4440-9321-57329db7a3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ikesCount xmlns="http://schemas.microsoft.com/sharepoint/v3" xsi:nil="true"/>
    <RatedBy xmlns="http://schemas.microsoft.com/sharepoint/v3">
      <UserInfo>
        <DisplayName/>
        <AccountId xsi:nil="true"/>
        <AccountType/>
      </UserInfo>
    </RatedBy>
    <Vy_x0159__x00ed_zeno xmlns="06be803c-3985-41a6-97c4-df8cf160c126">Ne</Vy_x0159__x00ed_zeno>
    <_dlc_DocId xmlns="77c14f1d-ac03-4440-9321-57329db7a3cd">PVLGR500-1699631883-546115</_dlc_DocId>
    <Pozn_x00e1_mka xmlns="06be803c-3985-41a6-97c4-df8cf160c126" xsi:nil="true"/>
    <D_x016f_le_x017e_itost xmlns="06be803c-3985-41a6-97c4-df8cf160c126" xsi:nil="true"/>
    <Ratings xmlns="http://schemas.microsoft.com/sharepoint/v3" xsi:nil="true"/>
    <LikedBy xmlns="http://schemas.microsoft.com/sharepoint/v3">
      <UserInfo>
        <DisplayName/>
        <AccountId xsi:nil="true"/>
        <AccountType/>
      </UserInfo>
    </LikedBy>
    <_dlc_DocIdUrl xmlns="77c14f1d-ac03-4440-9321-57329db7a3cd">
      <Url>https://pvlcz.sharepoint.com/sites/sekce500/_layouts/15/DocIdRedir.aspx?ID=PVLGR500-1699631883-546115</Url>
      <Description>PVLGR500-1699631883-546115</Description>
    </_dlc_DocIdUrl>
    <SharedWithUsers xmlns="77c14f1d-ac03-4440-9321-57329db7a3cd">
      <UserInfo>
        <DisplayName/>
        <AccountId xsi:nil="true"/>
        <AccountType/>
      </UserInfo>
    </SharedWithUsers>
    <lcf76f155ced4ddcb4097134ff3c332f xmlns="06be803c-3985-41a6-97c4-df8cf160c126">
      <Terms xmlns="http://schemas.microsoft.com/office/infopath/2007/PartnerControls"/>
    </lcf76f155ced4ddcb4097134ff3c332f>
    <TaxCatchAll xmlns="77c14f1d-ac03-4440-9321-57329db7a3cd" xsi:nil="true"/>
    <K_x00f3_d xmlns="06be803c-3985-41a6-97c4-df8cf160c126" xsi:nil="true"/>
  </documentManagement>
</p:properties>
</file>

<file path=customXml/itemProps1.xml><?xml version="1.0" encoding="utf-8"?>
<ds:datastoreItem xmlns:ds="http://schemas.openxmlformats.org/officeDocument/2006/customXml" ds:itemID="{14DE1FE0-5CDE-4B48-9C1B-7B3138D6D690}"/>
</file>

<file path=customXml/itemProps2.xml><?xml version="1.0" encoding="utf-8"?>
<ds:datastoreItem xmlns:ds="http://schemas.openxmlformats.org/officeDocument/2006/customXml" ds:itemID="{32861F5A-E266-4601-B789-B0A31AC45DA6}"/>
</file>

<file path=customXml/itemProps3.xml><?xml version="1.0" encoding="utf-8"?>
<ds:datastoreItem xmlns:ds="http://schemas.openxmlformats.org/officeDocument/2006/customXml" ds:itemID="{32D7B0DA-7426-4781-AC93-5845A40524A3}"/>
</file>

<file path=customXml/itemProps4.xml><?xml version="1.0" encoding="utf-8"?>
<ds:datastoreItem xmlns:ds="http://schemas.openxmlformats.org/officeDocument/2006/customXml" ds:itemID="{B4FB05BE-1B3F-4A7F-9756-6DD7F9AD12B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Rekapitulace</vt:lpstr>
      <vt:lpstr>2026</vt:lpstr>
      <vt:lpstr>2027</vt:lpstr>
      <vt:lpstr>2028</vt:lpstr>
      <vt:lpstr>2029</vt:lpstr>
      <vt:lpstr>2030</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Šíma Jan</dc:creator>
  <cp:lastModifiedBy>Strejček Petr</cp:lastModifiedBy>
  <cp:revision/>
  <dcterms:created xsi:type="dcterms:W3CDTF">2015-06-04T07:27:40Z</dcterms:created>
  <dcterms:modified xsi:type="dcterms:W3CDTF">2025-06-20T10:59:47Z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0x010100276256F099F7B040B393EA6B8C8088B6</vt:lpwstr>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ca457178-4c8c-4cc6-9765-728e93cc0a2e</vt:lpwstr>
  </property>
</Properties>
</file>