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OOPP lesnické\Výzva k účasti_B_les\"/>
    </mc:Choice>
  </mc:AlternateContent>
  <xr:revisionPtr revIDLastSave="0" documentId="13_ncr:1_{6E920368-CF9A-46FD-A4F5-E0C5B8017CC6}" xr6:coauthVersionLast="47" xr6:coauthVersionMax="47" xr10:uidLastSave="{00000000-0000-0000-0000-000000000000}"/>
  <bookViews>
    <workbookView xWindow="29235" yWindow="1305" windowWidth="28365" windowHeight="15045" activeTab="1" xr2:uid="{00000000-000D-0000-FFFF-FFFF00000000}"/>
  </bookViews>
  <sheets>
    <sheet name="strana 1" sheetId="4" r:id="rId1"/>
    <sheet name="Specifikace OOPP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31" i="3" l="1"/>
  <c r="F39" i="3" s="1"/>
  <c r="I27" i="3"/>
  <c r="I26" i="3"/>
  <c r="I22" i="3"/>
  <c r="F37" i="3" s="1"/>
  <c r="I18" i="3"/>
  <c r="I17" i="3"/>
  <c r="F36" i="3" s="1"/>
  <c r="I13" i="3"/>
  <c r="I12" i="3"/>
  <c r="F35" i="3" s="1"/>
  <c r="I4" i="3"/>
  <c r="I5" i="3"/>
  <c r="I6" i="3"/>
  <c r="I7" i="3"/>
  <c r="I3" i="3"/>
  <c r="F38" i="3" l="1"/>
  <c r="F34" i="3"/>
  <c r="F40" i="3"/>
</calcChain>
</file>

<file path=xl/sharedStrings.xml><?xml version="1.0" encoding="utf-8"?>
<sst xmlns="http://schemas.openxmlformats.org/spreadsheetml/2006/main" count="136" uniqueCount="83">
  <si>
    <t>Poř. č.</t>
  </si>
  <si>
    <t>Název osobního ochranného pracovního prostředku</t>
  </si>
  <si>
    <t>Velikost</t>
  </si>
  <si>
    <t>Specifikace</t>
  </si>
  <si>
    <t>S - XXXXL</t>
  </si>
  <si>
    <t>UNI</t>
  </si>
  <si>
    <t>36 – 48</t>
  </si>
  <si>
    <t>Bezpečnostní obuv s tužinkou</t>
  </si>
  <si>
    <t>38 – 49</t>
  </si>
  <si>
    <t>Bezpečnostní holínky s tužinkou</t>
  </si>
  <si>
    <t>3.3</t>
  </si>
  <si>
    <t>3.5</t>
  </si>
  <si>
    <t>4.2</t>
  </si>
  <si>
    <t>Ochranná přilba dřevorubecká   - komplet</t>
  </si>
  <si>
    <t>Ochranné rukavice antivibrační</t>
  </si>
  <si>
    <t>9 – 11</t>
  </si>
  <si>
    <t>6.3</t>
  </si>
  <si>
    <t>Pilařský balíček první pomoci</t>
  </si>
  <si>
    <t>- </t>
  </si>
  <si>
    <t>10.1</t>
  </si>
  <si>
    <t>Ochranný oděv protiřezný pilařský – kalhoty do pasu</t>
  </si>
  <si>
    <t>1.11.1.1</t>
  </si>
  <si>
    <t>Ochranný oděv protiřezný pilařský – kalhoty s laclem</t>
  </si>
  <si>
    <t>kalhoty s protipořezovou vložkou, směsový materiál: bavlna/  polyamid (popř. polyester). Normy: EN 340, EN 381, typ ochrany A popř. B, třída I - 20 m/s., kalhoty s laclem s vnitřním stahováním v pase a bočním zipem pro zvýšení komfortu při oblékání, náprsní kapsa uzavíratelná na zip, sportovní střih, tkanina – odolnost proti oděru, protržení, ušpinění, vodoodpudivost a prodyšnost, reflexní prvky, ochrana ledvin, spodní část kalhot s ochrannou tkaninou proti uchycení klíšťat (např. Profesional Forestprofi strečové šedo-oranžové)</t>
  </si>
  <si>
    <t>1.11.1.2</t>
  </si>
  <si>
    <t>1.11.3</t>
  </si>
  <si>
    <t>Kšandy</t>
  </si>
  <si>
    <t xml:space="preserve">Elastické kšandy po zajištění ochranného oděvu - protiřezných pilařských kalhot, s min. 4mi kovovými sponami pro připevnění kalhot, přezky pro nastavení délky kšand, šířka popruhu min. 3 cm </t>
  </si>
  <si>
    <t>1.11.4</t>
  </si>
  <si>
    <t>opasek</t>
  </si>
  <si>
    <t>Univerzální opasek z elastického materiálu a kovovou sponou, jednoduché patentní zapínání opasku, spona umožňuje individuální nastavení délky opasku šířka 40 mm, různé délky</t>
  </si>
  <si>
    <t>univerzální</t>
  </si>
  <si>
    <t>Náhradní ochranný obličejový štít s kovovou síťkou</t>
  </si>
  <si>
    <t xml:space="preserve">Náhradní celoobličejový ochranný štít o rozměrech min. 185 x 390 mm, velikost oka cca 2 x 2,5 mm, kompatibilní s dodávaným adaptérem (nosičem)  ochrannou přilbou dřevorubeckou - komplet (bod 4.2),  EN 1731 pro práci v lese a/nebo prořezávání stromů </t>
  </si>
  <si>
    <t>5.2.2</t>
  </si>
  <si>
    <t>Antivibrační rukavice vhodné pro práci s křovinořezem a motorovou pilou, úplet ze směsi bavlny a polyesteru (popř. z polyesteru), gelové (popř. poretenové) antivibrační polštářky rovnoměrně rozložené po celé dlani a prstech, hřbet rukavice z neoprenu. Cat. II, EN 388 mechanická odolnost min. 2111, EN ISO 10819</t>
  </si>
  <si>
    <t>7.1.1</t>
  </si>
  <si>
    <t>7.1.2</t>
  </si>
  <si>
    <t>chránič sluchu zátkový</t>
  </si>
  <si>
    <t>chránič sluchu mušlový</t>
  </si>
  <si>
    <t>Kompaktní balíček první pomoci pro pilaře. Textilní uzavíratelné pouzdro se zvýšenou odolnosti proti vodě, velikostně se musí vejít do kapsy pracovního oděvu, poutko všité z vnější strany pro případné zavěšení balíčku na oděv. Obsah: Obvaz hotový s 2 polštářky, Obinadlo škrtící pryžové (60 x 1250 mm), Náplast s polštářkem</t>
  </si>
  <si>
    <t>1.19.1</t>
  </si>
  <si>
    <t>Mikina (muži)</t>
  </si>
  <si>
    <t>Příloha č. 1</t>
  </si>
  <si>
    <t>Specifikace a předpokládané množství plnění</t>
  </si>
  <si>
    <t xml:space="preserve">předpokládaný počet </t>
  </si>
  <si>
    <t>Název výrobku</t>
  </si>
  <si>
    <t>objednávkový kód</t>
  </si>
  <si>
    <t>cena/ks</t>
  </si>
  <si>
    <t xml:space="preserve">cena celkem </t>
  </si>
  <si>
    <t>1. Oděvy</t>
  </si>
  <si>
    <t>3. Obuv</t>
  </si>
  <si>
    <t>4. ochrana hlavy</t>
  </si>
  <si>
    <t>10. ostatní</t>
  </si>
  <si>
    <t>Název položky</t>
  </si>
  <si>
    <t>Celková cena</t>
  </si>
  <si>
    <t>1.</t>
  </si>
  <si>
    <t>Oděvy</t>
  </si>
  <si>
    <t>3.</t>
  </si>
  <si>
    <t>Obuv</t>
  </si>
  <si>
    <t>6.</t>
  </si>
  <si>
    <t>Ochrana rukou</t>
  </si>
  <si>
    <t>10.</t>
  </si>
  <si>
    <t>Ostatní</t>
  </si>
  <si>
    <t>Pozn.</t>
  </si>
  <si>
    <t>6. ochrana rukou</t>
  </si>
  <si>
    <t>7. ochrana sluchu</t>
  </si>
  <si>
    <t>4.</t>
  </si>
  <si>
    <t>7.</t>
  </si>
  <si>
    <t>Ochrana sluchu</t>
  </si>
  <si>
    <t>1.19.2</t>
  </si>
  <si>
    <t>Lesnická bunda (muži)</t>
  </si>
  <si>
    <t>Pracovní softshellová bunda  s odnímatelnou kapucí, odolná proti větru a vodě , prodyšná.Vyztužení Rip Stop pro dlouhou životnost, skrytý přední zip, , léga v přední části se skrytým suchým zipem, moderní a ergonomický střih, předem tvarované rukávy pro větší pohodlí při nošení, prodloužená záda, nastavitelný pásek na zip se suchým zipem, nastavitelná šířka lemu, chránič brady, reflexní prvky, odnímatelná / nastavitelná kapuce, 1 náprsní kapsa na zip, 2 bederní kapsy s postranními vstupy a zipy.</t>
  </si>
  <si>
    <t>Dodávka osobních ochranných pracovních prostředků - pro práci v lese 2026-2029</t>
  </si>
  <si>
    <t>kalhoty s protipořezovou vložkou, směsový materiál: bavlna/  polyamid (popř. polyester). Normy: EN 340, EN 381, typ ochrany A popř. B, třída I - 20 m/s., sportovní střih, tkanina – odolnost proti oděru, protržení, ušpinění, vodoodpudivost a prodyšnost, reflexní prvky, ochrana ledvin, spodní část kalhot s ochrannou tkaninou proti uchycení klíšťat.</t>
  </si>
  <si>
    <t>Pánská/unisex mikina na zip, pás a rukávy ukončeny pružnou manžetou, zesílené panely na loktech, náprsní kapsa na zip, boční kapsy na zip, reflexní doplňky, logo (přední kapsa) a logo na zádech 20 x 20 cm – sítotisk dle zadání, reflexní pásky přes paže - šířka 5 cm (možno sítotisk dle zadání),
materiál min.55% bavlna, min. 45% polyester, gramáž  min 300 g/m2 , barva modro-černá, černá.</t>
  </si>
  <si>
    <t xml:space="preserve">Bezpečnostní obuv pro práci s motorovou pilou, kotníková, hladká kůže o tloušťce min. 2,2 mm, minimálně s 12 - ti bodovým kovovým uchycením šněrovadla, tužinka z lehkých slitin s ochranou před nárazem 200 J a stlačením 15 kN, odolná proti působení vody - membrána s paropropustnosti min 20 000 g / m2.24hod, a voděodolností min. 20 000 mm,  absorpce energie v oblasti paty, odolná proti uklouznutí, obuv chrání před pořezáním motorovou pilou, podešev – pryž, EN ISO 20 345, EN 381 třída 2, dodatečná specifikace obuvi CI, WRU, HRO, FO, CR, SRC  </t>
  </si>
  <si>
    <t xml:space="preserve">Protipořezové holínky pro práci s motorovou pilou, ocelová špice, ocelová planžeta, zesílený nárt, svršek z přírodní a syntetické pryže, olejuvzdorná pryžová podešev. Normy: EN ISO 20345, EN 381 - třída odolnosti min. 2. </t>
  </si>
  <si>
    <t>Lesnický komplet skládající se z oranžové helmy s logem PM – nálepka dle zadání (nepoškozující přilbu), držáku štítu, drátěného štítu - prodloužený (210 x 390 mm) a sluchátek SNR: 26 dB. Seřiditelný štít, chrániče sluchu, síťové hledí, s ochrannou síťkou zaklapávající se o kšilt přilby,  6-bodová náhlavní vložka, seřiditelné chrániče sluchu s vyměnitelnou hygienickou vložkou,  seřiditelné  vertikálně  s možností volby síly přítlaku. Ochranná plachetka zátylku. Možnost výměny všech komponentů v případě poškození. Splňuje EN397, EN 352-3 a EN1731.</t>
  </si>
  <si>
    <t xml:space="preserve">Jednorázové zátkové chrániče sluchu z PU pěny (pár), útlum min. 26 dB, EN 352-2 </t>
  </si>
  <si>
    <t xml:space="preserve">Chrániče sluchu mušlové pro připevnění na přilbu, útlum min. 26 dB, kompatibilita s ochrannou přilbou dřevorubeckou - kompletu (bod 4.2) </t>
  </si>
  <si>
    <t>Ochrana hlavy</t>
  </si>
  <si>
    <t>Kalkulovaná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</si>
</sst>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7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E5E3-81AC-48BF-866C-C046CE624088}">
  <dimension ref="A14:I20"/>
  <sheetViews>
    <sheetView showGridLines="0" view="pageLayout" topLeftCell="A28" zoomScaleNormal="100" workbookViewId="0">
      <selection activeCell="I15" sqref="I15"/>
    </sheetView>
  </sheetViews>
  <sheetFormatPr defaultRowHeight="15" x14ac:dyDescent="0.25"/>
  <sheetData>
    <row r="14" spans="1:9" ht="92.25" customHeight="1" x14ac:dyDescent="0.25">
      <c r="A14" s="18" t="s">
        <v>73</v>
      </c>
      <c r="B14" s="18"/>
      <c r="C14" s="18"/>
      <c r="D14" s="18"/>
      <c r="E14" s="18"/>
      <c r="F14" s="18"/>
      <c r="G14" s="18"/>
      <c r="H14" s="18"/>
      <c r="I14" s="18"/>
    </row>
    <row r="15" spans="1:9" ht="26.25" x14ac:dyDescent="0.25">
      <c r="A15" s="2"/>
    </row>
    <row r="16" spans="1:9" ht="26.25" x14ac:dyDescent="0.25">
      <c r="A16" s="19" t="s">
        <v>43</v>
      </c>
      <c r="B16" s="19"/>
      <c r="C16" s="19"/>
      <c r="D16" s="19"/>
      <c r="E16" s="19"/>
      <c r="F16" s="19"/>
      <c r="G16" s="19"/>
      <c r="H16" s="19"/>
      <c r="I16" s="19"/>
    </row>
    <row r="17" spans="1:9" ht="26.25" x14ac:dyDescent="0.25">
      <c r="A17" s="2"/>
    </row>
    <row r="18" spans="1:9" ht="26.25" x14ac:dyDescent="0.25">
      <c r="A18" s="18" t="s">
        <v>44</v>
      </c>
      <c r="B18" s="18"/>
      <c r="C18" s="18"/>
      <c r="D18" s="18"/>
      <c r="E18" s="18"/>
      <c r="F18" s="18"/>
      <c r="G18" s="18"/>
      <c r="H18" s="18"/>
      <c r="I18" s="18"/>
    </row>
    <row r="19" spans="1:9" ht="26.25" x14ac:dyDescent="0.25">
      <c r="A19" s="2"/>
    </row>
    <row r="20" spans="1:9" ht="26.25" x14ac:dyDescent="0.25">
      <c r="A20" s="2"/>
    </row>
  </sheetData>
  <mergeCells count="3">
    <mergeCell ref="A14:I14"/>
    <mergeCell ref="A16:I16"/>
    <mergeCell ref="A18:I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2054-F28F-4AE6-A0C2-A70DB634B4EF}">
  <sheetPr>
    <pageSetUpPr fitToPage="1"/>
  </sheetPr>
  <dimension ref="A1:I40"/>
  <sheetViews>
    <sheetView tabSelected="1" zoomScale="90" zoomScaleNormal="90" workbookViewId="0">
      <selection activeCell="I3" sqref="I3"/>
    </sheetView>
  </sheetViews>
  <sheetFormatPr defaultRowHeight="15" x14ac:dyDescent="0.25"/>
  <cols>
    <col min="1" max="1" width="6.85546875" customWidth="1"/>
    <col min="2" max="2" width="22.7109375" customWidth="1"/>
    <col min="4" max="4" width="46" style="1" customWidth="1"/>
    <col min="5" max="5" width="12" customWidth="1"/>
    <col min="6" max="6" width="20.5703125" customWidth="1"/>
    <col min="7" max="7" width="16.5703125" customWidth="1"/>
    <col min="8" max="8" width="11.140625" customWidth="1"/>
    <col min="9" max="9" width="12.28515625" customWidth="1"/>
  </cols>
  <sheetData>
    <row r="1" spans="1:9" ht="18.75" customHeight="1" x14ac:dyDescent="0.25">
      <c r="A1" s="25" t="s">
        <v>50</v>
      </c>
      <c r="B1" s="26"/>
      <c r="C1" s="26"/>
      <c r="D1" s="26"/>
      <c r="E1" s="26"/>
      <c r="F1" s="26"/>
      <c r="G1" s="26"/>
      <c r="H1" s="26"/>
      <c r="I1" s="27"/>
    </row>
    <row r="2" spans="1:9" ht="43.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45</v>
      </c>
      <c r="F2" s="8" t="s">
        <v>46</v>
      </c>
      <c r="G2" s="8" t="s">
        <v>47</v>
      </c>
      <c r="H2" s="8" t="s">
        <v>48</v>
      </c>
      <c r="I2" s="8" t="s">
        <v>49</v>
      </c>
    </row>
    <row r="3" spans="1:9" ht="96.75" customHeight="1" x14ac:dyDescent="0.3">
      <c r="A3" s="14" t="s">
        <v>21</v>
      </c>
      <c r="B3" s="15" t="s">
        <v>20</v>
      </c>
      <c r="C3" s="6" t="s">
        <v>4</v>
      </c>
      <c r="D3" s="7" t="s">
        <v>74</v>
      </c>
      <c r="E3" s="16">
        <v>238</v>
      </c>
      <c r="F3" s="5"/>
      <c r="G3" s="5"/>
      <c r="H3" s="12"/>
      <c r="I3" s="17">
        <f>E3*H3</f>
        <v>0</v>
      </c>
    </row>
    <row r="4" spans="1:9" ht="132.6" customHeight="1" x14ac:dyDescent="0.3">
      <c r="A4" s="14" t="s">
        <v>24</v>
      </c>
      <c r="B4" s="15" t="s">
        <v>22</v>
      </c>
      <c r="C4" s="6" t="s">
        <v>4</v>
      </c>
      <c r="D4" s="7" t="s">
        <v>23</v>
      </c>
      <c r="E4" s="16">
        <v>172</v>
      </c>
      <c r="F4" s="5"/>
      <c r="G4" s="5"/>
      <c r="H4" s="12"/>
      <c r="I4" s="17">
        <f t="shared" ref="I4:I8" si="0">E4*H4</f>
        <v>0</v>
      </c>
    </row>
    <row r="5" spans="1:9" ht="45" customHeight="1" x14ac:dyDescent="0.3">
      <c r="A5" s="14" t="s">
        <v>25</v>
      </c>
      <c r="B5" s="15" t="s">
        <v>26</v>
      </c>
      <c r="C5" s="6" t="s">
        <v>5</v>
      </c>
      <c r="D5" s="7" t="s">
        <v>27</v>
      </c>
      <c r="E5" s="16">
        <v>174</v>
      </c>
      <c r="F5" s="5"/>
      <c r="G5" s="5"/>
      <c r="H5" s="12"/>
      <c r="I5" s="17">
        <f t="shared" si="0"/>
        <v>0</v>
      </c>
    </row>
    <row r="6" spans="1:9" ht="43.5" customHeight="1" x14ac:dyDescent="0.3">
      <c r="A6" s="14" t="s">
        <v>28</v>
      </c>
      <c r="B6" s="15" t="s">
        <v>29</v>
      </c>
      <c r="C6" s="6" t="s">
        <v>5</v>
      </c>
      <c r="D6" s="7" t="s">
        <v>30</v>
      </c>
      <c r="E6" s="16">
        <v>157</v>
      </c>
      <c r="F6" s="5"/>
      <c r="G6" s="5"/>
      <c r="H6" s="12"/>
      <c r="I6" s="17">
        <f t="shared" si="0"/>
        <v>0</v>
      </c>
    </row>
    <row r="7" spans="1:9" ht="102" customHeight="1" x14ac:dyDescent="0.3">
      <c r="A7" s="14" t="s">
        <v>41</v>
      </c>
      <c r="B7" s="15" t="s">
        <v>42</v>
      </c>
      <c r="C7" s="6" t="s">
        <v>4</v>
      </c>
      <c r="D7" s="7" t="s">
        <v>75</v>
      </c>
      <c r="E7" s="16">
        <v>270</v>
      </c>
      <c r="F7" s="5"/>
      <c r="G7" s="5"/>
      <c r="H7" s="12"/>
      <c r="I7" s="17">
        <f t="shared" si="0"/>
        <v>0</v>
      </c>
    </row>
    <row r="8" spans="1:9" ht="108.6" customHeight="1" x14ac:dyDescent="0.3">
      <c r="A8" s="14" t="s">
        <v>70</v>
      </c>
      <c r="B8" s="15" t="s">
        <v>71</v>
      </c>
      <c r="C8" s="6" t="s">
        <v>4</v>
      </c>
      <c r="D8" s="7" t="s">
        <v>72</v>
      </c>
      <c r="E8" s="16">
        <v>250</v>
      </c>
      <c r="F8" s="5"/>
      <c r="G8" s="5"/>
      <c r="H8" s="12"/>
      <c r="I8" s="17">
        <f t="shared" si="0"/>
        <v>0</v>
      </c>
    </row>
    <row r="9" spans="1:9" ht="12.75" customHeight="1" x14ac:dyDescent="0.25">
      <c r="A9" s="3"/>
      <c r="B9" s="3"/>
      <c r="C9" s="3"/>
      <c r="D9" s="4"/>
      <c r="E9" s="3"/>
      <c r="F9" s="3"/>
      <c r="G9" s="3"/>
      <c r="H9" s="3"/>
      <c r="I9" s="3"/>
    </row>
    <row r="10" spans="1:9" ht="18.75" customHeight="1" x14ac:dyDescent="0.25">
      <c r="A10" s="25" t="s">
        <v>51</v>
      </c>
      <c r="B10" s="26"/>
      <c r="C10" s="26"/>
      <c r="D10" s="26"/>
      <c r="E10" s="26"/>
      <c r="F10" s="26"/>
      <c r="G10" s="26"/>
      <c r="H10" s="26"/>
      <c r="I10" s="27"/>
    </row>
    <row r="11" spans="1:9" ht="28.5" customHeight="1" x14ac:dyDescent="0.25">
      <c r="A11" s="8" t="s">
        <v>0</v>
      </c>
      <c r="B11" s="8" t="s">
        <v>1</v>
      </c>
      <c r="C11" s="8" t="s">
        <v>2</v>
      </c>
      <c r="D11" s="8" t="s">
        <v>3</v>
      </c>
      <c r="E11" s="8" t="s">
        <v>45</v>
      </c>
      <c r="F11" s="8" t="s">
        <v>46</v>
      </c>
      <c r="G11" s="8" t="s">
        <v>47</v>
      </c>
      <c r="H11" s="8" t="s">
        <v>48</v>
      </c>
      <c r="I11" s="8" t="s">
        <v>49</v>
      </c>
    </row>
    <row r="12" spans="1:9" ht="139.15" customHeight="1" x14ac:dyDescent="0.25">
      <c r="A12" s="14" t="s">
        <v>10</v>
      </c>
      <c r="B12" s="14" t="s">
        <v>7</v>
      </c>
      <c r="C12" s="16" t="s">
        <v>8</v>
      </c>
      <c r="D12" s="7" t="s">
        <v>76</v>
      </c>
      <c r="E12" s="16">
        <v>270</v>
      </c>
      <c r="F12" s="6"/>
      <c r="G12" s="6"/>
      <c r="H12" s="13"/>
      <c r="I12" s="10">
        <f>E12*H12</f>
        <v>0</v>
      </c>
    </row>
    <row r="13" spans="1:9" ht="58.5" customHeight="1" x14ac:dyDescent="0.25">
      <c r="A13" s="14" t="s">
        <v>11</v>
      </c>
      <c r="B13" s="14" t="s">
        <v>9</v>
      </c>
      <c r="C13" s="16" t="s">
        <v>6</v>
      </c>
      <c r="D13" s="7" t="s">
        <v>77</v>
      </c>
      <c r="E13" s="16">
        <v>270</v>
      </c>
      <c r="F13" s="6"/>
      <c r="G13" s="6"/>
      <c r="H13" s="13"/>
      <c r="I13" s="10">
        <f>E13*H13</f>
        <v>0</v>
      </c>
    </row>
    <row r="14" spans="1:9" ht="17.25" customHeight="1" x14ac:dyDescent="0.25">
      <c r="A14" s="3"/>
      <c r="B14" s="3"/>
      <c r="C14" s="3"/>
      <c r="D14" s="4"/>
      <c r="E14" s="3"/>
      <c r="F14" s="3"/>
      <c r="G14" s="3"/>
      <c r="H14" s="3"/>
      <c r="I14" s="3"/>
    </row>
    <row r="15" spans="1:9" ht="24" customHeight="1" x14ac:dyDescent="0.25">
      <c r="A15" s="25" t="s">
        <v>52</v>
      </c>
      <c r="B15" s="26"/>
      <c r="C15" s="26"/>
      <c r="D15" s="26"/>
      <c r="E15" s="26"/>
      <c r="F15" s="26"/>
      <c r="G15" s="26"/>
      <c r="H15" s="26"/>
      <c r="I15" s="27"/>
    </row>
    <row r="16" spans="1:9" ht="40.5" customHeight="1" x14ac:dyDescent="0.25">
      <c r="A16" s="8" t="s">
        <v>0</v>
      </c>
      <c r="B16" s="8" t="s">
        <v>1</v>
      </c>
      <c r="C16" s="8" t="s">
        <v>2</v>
      </c>
      <c r="D16" s="8" t="s">
        <v>3</v>
      </c>
      <c r="E16" s="8" t="s">
        <v>45</v>
      </c>
      <c r="F16" s="8" t="s">
        <v>46</v>
      </c>
      <c r="G16" s="8" t="s">
        <v>47</v>
      </c>
      <c r="H16" s="8" t="s">
        <v>48</v>
      </c>
      <c r="I16" s="8" t="s">
        <v>49</v>
      </c>
    </row>
    <row r="17" spans="1:9" ht="127.5" customHeight="1" x14ac:dyDescent="0.25">
      <c r="A17" s="14" t="s">
        <v>12</v>
      </c>
      <c r="B17" s="15" t="s">
        <v>13</v>
      </c>
      <c r="C17" s="16" t="s">
        <v>31</v>
      </c>
      <c r="D17" s="7" t="s">
        <v>78</v>
      </c>
      <c r="E17" s="16">
        <v>270</v>
      </c>
      <c r="F17" s="6"/>
      <c r="G17" s="6"/>
      <c r="H17" s="13"/>
      <c r="I17" s="10">
        <f>E17*H17</f>
        <v>0</v>
      </c>
    </row>
    <row r="18" spans="1:9" ht="57" customHeight="1" x14ac:dyDescent="0.25">
      <c r="A18" s="14" t="s">
        <v>34</v>
      </c>
      <c r="B18" s="15" t="s">
        <v>32</v>
      </c>
      <c r="C18" s="16" t="s">
        <v>31</v>
      </c>
      <c r="D18" s="7" t="s">
        <v>33</v>
      </c>
      <c r="E18" s="16">
        <v>270</v>
      </c>
      <c r="F18" s="6"/>
      <c r="G18" s="6"/>
      <c r="H18" s="13"/>
      <c r="I18" s="10">
        <f>E18*H18</f>
        <v>0</v>
      </c>
    </row>
    <row r="19" spans="1:9" ht="16.5" customHeight="1" x14ac:dyDescent="0.25">
      <c r="A19" s="3"/>
      <c r="B19" s="3"/>
      <c r="C19" s="3"/>
      <c r="D19" s="4"/>
      <c r="E19" s="3"/>
      <c r="F19" s="3"/>
      <c r="G19" s="3"/>
      <c r="H19" s="3"/>
      <c r="I19" s="3"/>
    </row>
    <row r="20" spans="1:9" ht="24" customHeight="1" x14ac:dyDescent="0.25">
      <c r="A20" s="25" t="s">
        <v>65</v>
      </c>
      <c r="B20" s="26"/>
      <c r="C20" s="26"/>
      <c r="D20" s="26"/>
      <c r="E20" s="26"/>
      <c r="F20" s="26"/>
      <c r="G20" s="26"/>
      <c r="H20" s="26"/>
      <c r="I20" s="27"/>
    </row>
    <row r="21" spans="1:9" ht="40.5" customHeight="1" x14ac:dyDescent="0.25">
      <c r="A21" s="8" t="s">
        <v>0</v>
      </c>
      <c r="B21" s="8" t="s">
        <v>1</v>
      </c>
      <c r="C21" s="8" t="s">
        <v>2</v>
      </c>
      <c r="D21" s="8" t="s">
        <v>3</v>
      </c>
      <c r="E21" s="8" t="s">
        <v>45</v>
      </c>
      <c r="F21" s="8" t="s">
        <v>46</v>
      </c>
      <c r="G21" s="8" t="s">
        <v>47</v>
      </c>
      <c r="H21" s="8" t="s">
        <v>48</v>
      </c>
      <c r="I21" s="8" t="s">
        <v>49</v>
      </c>
    </row>
    <row r="22" spans="1:9" ht="80.25" customHeight="1" x14ac:dyDescent="0.25">
      <c r="A22" s="14" t="s">
        <v>16</v>
      </c>
      <c r="B22" s="14" t="s">
        <v>14</v>
      </c>
      <c r="C22" s="16" t="s">
        <v>15</v>
      </c>
      <c r="D22" s="7" t="s">
        <v>35</v>
      </c>
      <c r="E22" s="16">
        <v>3390</v>
      </c>
      <c r="F22" s="6"/>
      <c r="G22" s="6"/>
      <c r="H22" s="13"/>
      <c r="I22" s="10">
        <f>E22*H22</f>
        <v>0</v>
      </c>
    </row>
    <row r="23" spans="1:9" ht="14.25" customHeight="1" x14ac:dyDescent="0.25">
      <c r="A23" s="3"/>
      <c r="B23" s="3"/>
      <c r="C23" s="3"/>
      <c r="D23" s="4"/>
      <c r="E23" s="3"/>
      <c r="F23" s="3"/>
      <c r="G23" s="3"/>
      <c r="H23" s="3"/>
      <c r="I23" s="3"/>
    </row>
    <row r="24" spans="1:9" ht="20.25" customHeight="1" x14ac:dyDescent="0.25">
      <c r="A24" s="20" t="s">
        <v>66</v>
      </c>
      <c r="B24" s="20"/>
      <c r="C24" s="20"/>
      <c r="D24" s="20"/>
      <c r="E24" s="20"/>
      <c r="F24" s="20"/>
      <c r="G24" s="20"/>
      <c r="H24" s="20"/>
      <c r="I24" s="20"/>
    </row>
    <row r="25" spans="1:9" ht="40.5" customHeight="1" x14ac:dyDescent="0.25">
      <c r="A25" s="8" t="s">
        <v>0</v>
      </c>
      <c r="B25" s="8" t="s">
        <v>1</v>
      </c>
      <c r="C25" s="8" t="s">
        <v>2</v>
      </c>
      <c r="D25" s="8" t="s">
        <v>3</v>
      </c>
      <c r="E25" s="8" t="s">
        <v>45</v>
      </c>
      <c r="F25" s="8" t="s">
        <v>46</v>
      </c>
      <c r="G25" s="8" t="s">
        <v>47</v>
      </c>
      <c r="H25" s="8" t="s">
        <v>48</v>
      </c>
      <c r="I25" s="8" t="s">
        <v>49</v>
      </c>
    </row>
    <row r="26" spans="1:9" ht="33.75" customHeight="1" x14ac:dyDescent="0.25">
      <c r="A26" s="14" t="s">
        <v>36</v>
      </c>
      <c r="B26" s="14" t="s">
        <v>38</v>
      </c>
      <c r="C26" s="16" t="s">
        <v>31</v>
      </c>
      <c r="D26" s="7" t="s">
        <v>79</v>
      </c>
      <c r="E26" s="16">
        <v>2280</v>
      </c>
      <c r="F26" s="6"/>
      <c r="G26" s="6"/>
      <c r="H26" s="13"/>
      <c r="I26" s="10">
        <f>E26*H26</f>
        <v>0</v>
      </c>
    </row>
    <row r="27" spans="1:9" ht="54.75" customHeight="1" x14ac:dyDescent="0.25">
      <c r="A27" s="14" t="s">
        <v>37</v>
      </c>
      <c r="B27" s="14" t="s">
        <v>39</v>
      </c>
      <c r="C27" s="16" t="s">
        <v>31</v>
      </c>
      <c r="D27" s="7" t="s">
        <v>80</v>
      </c>
      <c r="E27" s="16">
        <v>262</v>
      </c>
      <c r="F27" s="6"/>
      <c r="G27" s="6"/>
      <c r="H27" s="13"/>
      <c r="I27" s="10">
        <f>E27*H27</f>
        <v>0</v>
      </c>
    </row>
    <row r="28" spans="1:9" ht="13.5" customHeight="1" x14ac:dyDescent="0.25">
      <c r="A28" s="3"/>
      <c r="B28" s="3"/>
      <c r="C28" s="3"/>
      <c r="D28" s="4"/>
      <c r="E28" s="3"/>
      <c r="F28" s="3"/>
      <c r="G28" s="3"/>
      <c r="H28" s="3"/>
      <c r="I28" s="3"/>
    </row>
    <row r="29" spans="1:9" ht="19.5" customHeight="1" x14ac:dyDescent="0.25">
      <c r="A29" s="20" t="s">
        <v>53</v>
      </c>
      <c r="B29" s="20"/>
      <c r="C29" s="20"/>
      <c r="D29" s="20"/>
      <c r="E29" s="20"/>
      <c r="F29" s="20"/>
      <c r="G29" s="20"/>
      <c r="H29" s="20"/>
      <c r="I29" s="20"/>
    </row>
    <row r="30" spans="1:9" ht="40.5" customHeight="1" x14ac:dyDescent="0.25">
      <c r="A30" s="8" t="s">
        <v>0</v>
      </c>
      <c r="B30" s="8" t="s">
        <v>1</v>
      </c>
      <c r="C30" s="8" t="s">
        <v>2</v>
      </c>
      <c r="D30" s="8" t="s">
        <v>3</v>
      </c>
      <c r="E30" s="8" t="s">
        <v>45</v>
      </c>
      <c r="F30" s="8" t="s">
        <v>46</v>
      </c>
      <c r="G30" s="8" t="s">
        <v>47</v>
      </c>
      <c r="H30" s="8" t="s">
        <v>48</v>
      </c>
      <c r="I30" s="8" t="s">
        <v>49</v>
      </c>
    </row>
    <row r="31" spans="1:9" ht="78" customHeight="1" x14ac:dyDescent="0.25">
      <c r="A31" s="14" t="s">
        <v>19</v>
      </c>
      <c r="B31" s="14" t="s">
        <v>17</v>
      </c>
      <c r="C31" s="16" t="s">
        <v>18</v>
      </c>
      <c r="D31" s="7" t="s">
        <v>40</v>
      </c>
      <c r="E31" s="16">
        <v>448</v>
      </c>
      <c r="F31" s="6"/>
      <c r="G31" s="6"/>
      <c r="H31" s="13"/>
      <c r="I31" s="10">
        <f>E31*H31</f>
        <v>0</v>
      </c>
    </row>
    <row r="32" spans="1:9" x14ac:dyDescent="0.25">
      <c r="A32" s="3"/>
      <c r="B32" s="3"/>
      <c r="C32" s="3"/>
      <c r="E32" s="3"/>
      <c r="F32" s="4"/>
      <c r="G32" s="3"/>
      <c r="H32" s="3"/>
      <c r="I32" s="3"/>
    </row>
    <row r="33" spans="1:9" x14ac:dyDescent="0.25">
      <c r="A33" s="9" t="s">
        <v>0</v>
      </c>
      <c r="B33" s="21" t="s">
        <v>54</v>
      </c>
      <c r="C33" s="30"/>
      <c r="D33" s="30"/>
      <c r="E33" s="22"/>
      <c r="F33" s="21" t="s">
        <v>55</v>
      </c>
      <c r="G33" s="22"/>
      <c r="H33" s="21" t="s">
        <v>64</v>
      </c>
      <c r="I33" s="22"/>
    </row>
    <row r="34" spans="1:9" ht="16.5" x14ac:dyDescent="0.3">
      <c r="A34" s="11" t="s">
        <v>56</v>
      </c>
      <c r="B34" s="31" t="s">
        <v>57</v>
      </c>
      <c r="C34" s="32"/>
      <c r="D34" s="32"/>
      <c r="E34" s="33"/>
      <c r="F34" s="23">
        <f>SUM(I3:I8)</f>
        <v>0</v>
      </c>
      <c r="G34" s="24"/>
      <c r="H34" s="28"/>
      <c r="I34" s="29"/>
    </row>
    <row r="35" spans="1:9" ht="16.5" x14ac:dyDescent="0.3">
      <c r="A35" s="11" t="s">
        <v>58</v>
      </c>
      <c r="B35" s="31" t="s">
        <v>59</v>
      </c>
      <c r="C35" s="32"/>
      <c r="D35" s="32"/>
      <c r="E35" s="33"/>
      <c r="F35" s="23">
        <f>SUM(I12:I13)</f>
        <v>0</v>
      </c>
      <c r="G35" s="24"/>
      <c r="H35" s="28"/>
      <c r="I35" s="29"/>
    </row>
    <row r="36" spans="1:9" ht="16.5" x14ac:dyDescent="0.3">
      <c r="A36" s="11" t="s">
        <v>67</v>
      </c>
      <c r="B36" s="31" t="s">
        <v>81</v>
      </c>
      <c r="C36" s="32"/>
      <c r="D36" s="32"/>
      <c r="E36" s="33"/>
      <c r="F36" s="23">
        <f>SUM(I17:I18)</f>
        <v>0</v>
      </c>
      <c r="G36" s="24"/>
      <c r="H36" s="28"/>
      <c r="I36" s="29"/>
    </row>
    <row r="37" spans="1:9" ht="16.5" x14ac:dyDescent="0.3">
      <c r="A37" s="11" t="s">
        <v>60</v>
      </c>
      <c r="B37" s="31" t="s">
        <v>61</v>
      </c>
      <c r="C37" s="32"/>
      <c r="D37" s="32"/>
      <c r="E37" s="33"/>
      <c r="F37" s="23">
        <f>I22</f>
        <v>0</v>
      </c>
      <c r="G37" s="24"/>
      <c r="H37" s="28"/>
      <c r="I37" s="29"/>
    </row>
    <row r="38" spans="1:9" ht="16.5" x14ac:dyDescent="0.3">
      <c r="A38" s="11" t="s">
        <v>68</v>
      </c>
      <c r="B38" s="31" t="s">
        <v>69</v>
      </c>
      <c r="C38" s="32"/>
      <c r="D38" s="32"/>
      <c r="E38" s="33"/>
      <c r="F38" s="23">
        <f>SUM(I26:I27)</f>
        <v>0</v>
      </c>
      <c r="G38" s="24"/>
      <c r="H38" s="28"/>
      <c r="I38" s="29"/>
    </row>
    <row r="39" spans="1:9" ht="16.5" x14ac:dyDescent="0.3">
      <c r="A39" s="11" t="s">
        <v>62</v>
      </c>
      <c r="B39" s="31" t="s">
        <v>63</v>
      </c>
      <c r="C39" s="32"/>
      <c r="D39" s="32"/>
      <c r="E39" s="33"/>
      <c r="F39" s="23">
        <f>I31</f>
        <v>0</v>
      </c>
      <c r="G39" s="24"/>
      <c r="H39" s="28"/>
      <c r="I39" s="29"/>
    </row>
    <row r="40" spans="1:9" ht="22.5" customHeight="1" x14ac:dyDescent="0.25">
      <c r="A40" s="36" t="s">
        <v>82</v>
      </c>
      <c r="B40" s="37"/>
      <c r="C40" s="37"/>
      <c r="D40" s="37"/>
      <c r="E40" s="38"/>
      <c r="F40" s="39">
        <f>SUM(F34:G39)</f>
        <v>0</v>
      </c>
      <c r="G40" s="40"/>
      <c r="H40" s="34"/>
      <c r="I40" s="35"/>
    </row>
  </sheetData>
  <sheetProtection algorithmName="SHA-512" hashValue="dD0WSJ3QbXtYsbdzHeCkl54JRnl7kR9aJuffrQ7ydh7EAyp5ATZG5oLgnkrGwL+ye3CVxBIORYfUmdAlDBhLqw==" saltValue="9jJd+/QN2mloa5pA4Diq5Q==" spinCount="100000" sheet="1" objects="1" scenarios="1"/>
  <protectedRanges>
    <protectedRange sqref="F1:G1048576" name="Oblast1"/>
  </protectedRanges>
  <mergeCells count="30">
    <mergeCell ref="H40:I40"/>
    <mergeCell ref="B35:E35"/>
    <mergeCell ref="B38:E38"/>
    <mergeCell ref="F35:G35"/>
    <mergeCell ref="H35:I35"/>
    <mergeCell ref="H38:I38"/>
    <mergeCell ref="F38:G38"/>
    <mergeCell ref="B36:E36"/>
    <mergeCell ref="B37:E37"/>
    <mergeCell ref="B39:E39"/>
    <mergeCell ref="A40:E40"/>
    <mergeCell ref="F40:G40"/>
    <mergeCell ref="F36:G36"/>
    <mergeCell ref="F37:G37"/>
    <mergeCell ref="F39:G39"/>
    <mergeCell ref="H36:I36"/>
    <mergeCell ref="H37:I37"/>
    <mergeCell ref="H39:I39"/>
    <mergeCell ref="B33:E33"/>
    <mergeCell ref="B34:E34"/>
    <mergeCell ref="H33:I33"/>
    <mergeCell ref="H34:I34"/>
    <mergeCell ref="A29:I29"/>
    <mergeCell ref="F33:G33"/>
    <mergeCell ref="F34:G34"/>
    <mergeCell ref="A1:I1"/>
    <mergeCell ref="A10:I10"/>
    <mergeCell ref="A15:I15"/>
    <mergeCell ref="A24:I24"/>
    <mergeCell ref="A20:I20"/>
  </mergeCells>
  <printOptions horizontalCentered="1"/>
  <pageMargins left="0.51181102362204722" right="0.51181102362204722" top="0.78740157480314965" bottom="0.59055118110236227" header="0.59055118110236227" footer="0.11811023622047245"/>
  <pageSetup paperSize="9" scale="86" fitToHeight="0" orientation="landscape" r:id="rId1"/>
  <headerFooter>
    <oddHeader>&amp;L&amp;"Arial,tučné kurzíva"&amp;10Specifikace OOPP pro práci v lese na období 2026-2029&amp;R&amp;"Arial,tučné kurzíva"&amp;10Příloha č. 1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strana 1</vt:lpstr>
      <vt:lpstr>Specifikace OOPP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Sadriev Artur</dc:creator>
  <cp:lastModifiedBy>Řídká Helena</cp:lastModifiedBy>
  <cp:lastPrinted>2025-07-18T12:10:33Z</cp:lastPrinted>
  <dcterms:created xsi:type="dcterms:W3CDTF">2020-04-29T11:05:33Z</dcterms:created>
  <dcterms:modified xsi:type="dcterms:W3CDTF">2025-08-06T13:35:01Z</dcterms:modified>
</cp:coreProperties>
</file>