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roznovsky\Desktop\Kamenný Mlýn + Edler\Kamenný mlýn\"/>
    </mc:Choice>
  </mc:AlternateContent>
  <xr:revisionPtr revIDLastSave="0" documentId="13_ncr:1_{70DB3875-65C4-478D-BD1B-CE484A84CBD6}" xr6:coauthVersionLast="47" xr6:coauthVersionMax="47" xr10:uidLastSave="{00000000-0000-0000-0000-000000000000}"/>
  <bookViews>
    <workbookView xWindow="-120" yWindow="-120" windowWidth="29040" windowHeight="15720" activeTab="1" xr2:uid="{B3D199FD-EB81-4614-AEBE-8CC28145207F}"/>
  </bookViews>
  <sheets>
    <sheet name="REKAPITULACE NABÍDKY" sheetId="1" r:id="rId1"/>
    <sheet name="ROZPOČET" sheetId="2" r:id="rId2"/>
  </sheets>
  <definedNames>
    <definedName name="_xlnm.Print_Area" localSheetId="0">'REKAPITULACE NABÍDKY'!$A$1:$C$35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B29" i="1"/>
  <c r="B28" i="1"/>
  <c r="B27" i="1"/>
  <c r="B26" i="1"/>
  <c r="B25" i="1"/>
  <c r="B24" i="1"/>
  <c r="B23" i="1"/>
  <c r="B22" i="1"/>
  <c r="B21" i="1"/>
  <c r="B20" i="1"/>
  <c r="B19" i="1"/>
  <c r="A19" i="1"/>
  <c r="A20" i="1"/>
  <c r="A21" i="1"/>
  <c r="A22" i="1"/>
  <c r="F4" i="2" l="1"/>
  <c r="F3" i="2" s="1"/>
  <c r="C19" i="1" s="1"/>
  <c r="F8" i="2"/>
  <c r="F7" i="2" s="1"/>
  <c r="C20" i="1" s="1"/>
  <c r="F12" i="2"/>
  <c r="F15" i="2"/>
  <c r="F19" i="2"/>
  <c r="F25" i="2"/>
  <c r="F28" i="2"/>
  <c r="F31" i="2"/>
  <c r="F34" i="2"/>
  <c r="F37" i="2"/>
  <c r="F39" i="2"/>
  <c r="F43" i="2"/>
  <c r="F45" i="2"/>
  <c r="F47" i="2"/>
  <c r="F49" i="2"/>
  <c r="F51" i="2"/>
  <c r="F53" i="2"/>
  <c r="F55" i="2"/>
  <c r="F57" i="2"/>
  <c r="F59" i="2"/>
  <c r="F61" i="2"/>
  <c r="F64" i="2"/>
  <c r="F63" i="2" s="1"/>
  <c r="C23" i="1" s="1"/>
  <c r="F68" i="2"/>
  <c r="F67" i="2" s="1"/>
  <c r="C24" i="1" s="1"/>
  <c r="F71" i="2"/>
  <c r="F70" i="2" s="1"/>
  <c r="C25" i="1" s="1"/>
  <c r="F74" i="2"/>
  <c r="F73" i="2" s="1"/>
  <c r="C26" i="1" s="1"/>
  <c r="F77" i="2"/>
  <c r="F76" i="2" s="1"/>
  <c r="C27" i="1" s="1"/>
  <c r="F80" i="2"/>
  <c r="F79" i="2" s="1"/>
  <c r="C28" i="1" s="1"/>
  <c r="F86" i="2"/>
  <c r="F85" i="2" s="1"/>
  <c r="C30" i="1" s="1"/>
  <c r="A30" i="1"/>
  <c r="A29" i="1"/>
  <c r="A28" i="1"/>
  <c r="A27" i="1"/>
  <c r="A26" i="1"/>
  <c r="A25" i="1"/>
  <c r="A24" i="1"/>
  <c r="A23" i="1"/>
  <c r="F83" i="2"/>
  <c r="F82" i="2" s="1"/>
  <c r="C29" i="1" s="1"/>
  <c r="F22" i="2"/>
  <c r="F11" i="2" l="1"/>
  <c r="C21" i="1" s="1"/>
  <c r="F18" i="2"/>
  <c r="C22" i="1" s="1"/>
  <c r="C18" i="1" l="1"/>
</calcChain>
</file>

<file path=xl/sharedStrings.xml><?xml version="1.0" encoding="utf-8"?>
<sst xmlns="http://schemas.openxmlformats.org/spreadsheetml/2006/main" count="145" uniqueCount="101">
  <si>
    <t>POLOŽKOVÝ ROZPOČET</t>
  </si>
  <si>
    <t>MVE Kamenný mlýn</t>
  </si>
  <si>
    <t>Hydrologické podklady</t>
  </si>
  <si>
    <t>Geodetické zaměření</t>
  </si>
  <si>
    <t>Inženýrsko-geologický průzkum (IGP)</t>
  </si>
  <si>
    <t>Vizualizace</t>
  </si>
  <si>
    <t>Plán BOZP</t>
  </si>
  <si>
    <t>Inženýrská činnost k DSP</t>
  </si>
  <si>
    <t>Dokumentace pro stavební povolení DSP</t>
  </si>
  <si>
    <t>Dokumentace pro provádění stavby DPS</t>
  </si>
  <si>
    <t>Součinnost při výběru zhotovitele Stavby</t>
  </si>
  <si>
    <t>Název položky</t>
  </si>
  <si>
    <t>CENA</t>
  </si>
  <si>
    <t>celkem</t>
  </si>
  <si>
    <t>Zajištění aktuálních m-denních a n-letých průtokových řad h pro profil Kamenný mlýn</t>
  </si>
  <si>
    <t>ks</t>
  </si>
  <si>
    <t>MJ</t>
  </si>
  <si>
    <t>Množství</t>
  </si>
  <si>
    <t>J. cena</t>
  </si>
  <si>
    <t>Geometrické zajištění celé řešené lokality a celé jezové konstrukce v podrobnosti nezbytné pro návrh nové MVE a provední STP</t>
  </si>
  <si>
    <t>Zpracování rešerže dosud provedených geologických vrtů v blízkosti dané lokality vč. závěrečné zprávy</t>
  </si>
  <si>
    <t>Rešerže geologických vrtů</t>
  </si>
  <si>
    <t>Geodetické zaměření lokality</t>
  </si>
  <si>
    <t xml:space="preserve">Provedení geologického vrtu </t>
  </si>
  <si>
    <t xml:space="preserve">Pro ověření zjištěných skutečností bude proveden jeden vrt na levém břehu </t>
  </si>
  <si>
    <t>m</t>
  </si>
  <si>
    <t>Stavebně-technický průzkum</t>
  </si>
  <si>
    <t>Pol.</t>
  </si>
  <si>
    <t>Provedení jádrových vrtů max 150mm s výnosem jádra J1 - J15 včetně stanovení výskytu podzemní vody ve vrtu (hloubku, ve které byla zjištěna a její úroveň po ustálení)</t>
  </si>
  <si>
    <t>Provedení vertikálních jádrových vrtů J1 - J15</t>
  </si>
  <si>
    <t>Provedení jádrových vrtů max 150mm s výnosem jádra V1 - V15</t>
  </si>
  <si>
    <t>Provedení horizontálních jádrových vrtů V1 - V13</t>
  </si>
  <si>
    <t>Zpětné zapravení vrtů</t>
  </si>
  <si>
    <t>řádné zapravení otvorů po jádrových vývrtech tak, aby průzkumnými pracemi nedošlo ke zhoršení technického stavu jezu - předpoklad vyplnění vrtů betonem, možnost tlakové vody</t>
  </si>
  <si>
    <t>Konstrukce pro provedení vrtů ve vývaru</t>
  </si>
  <si>
    <t>kompl.</t>
  </si>
  <si>
    <t>speciální výrobky (dodání, doprava, manipulace)</t>
  </si>
  <si>
    <t>Práce spojené s realizací vrtů</t>
  </si>
  <si>
    <t>Přesun strojů, odvoz vyvrtaného materiálu, přesun materiálu ve vývaru, případné vyčerpání vývaru, hrázkování, ostatní náklady</t>
  </si>
  <si>
    <t>Stanovení povrchové nasákavosti betonových konstrukcí</t>
  </si>
  <si>
    <t>Stanovení tloušťky krycí vrstvy betonu nad případnou výztuží</t>
  </si>
  <si>
    <t>Stanovení tloušťky zkarbonatované vrstvy</t>
  </si>
  <si>
    <t>Stanovení agresivity podzemní vody</t>
  </si>
  <si>
    <t>Stanovení pevnosti betonových konstrukcí v tlaku na jádrových vývrtech</t>
  </si>
  <si>
    <t>stanovení pevnosti betonových konstrukcí v tlaku na jádrových vývrtech – 180 zkušebních těles délky 100 mm, průměr 100mm pro stanovení pevnosti v tlaku destruktivně;</t>
  </si>
  <si>
    <t>nedestruktivní zkouška betonu na 50 místech</t>
  </si>
  <si>
    <t>Stanovení pevnosti betonu  Schmidtovým tvrdoměrem</t>
  </si>
  <si>
    <t>Stanovení vlastností jádrových vývrtů v zeminách</t>
  </si>
  <si>
    <t>stanovení vlastností jádrových vývrtů v zeminách (součástí výstupů musí být minimálně podrobný popis jednotlivých typů zemin, jejich zatřídění podle ČSN, určení těžitelnosti pro jednotlivé typy, stanovení konzistence jemnozrnných zemin, zrnitosti nesoudržných zemin, ulehlosti, objemové hmotnosti, odvození nebo určení úhlu vnitřního tření, koheze, propustnosti a modulu přetvárnosti) – 15 vzorků</t>
  </si>
  <si>
    <t>Stanovení mrazuvzdornosti betonu</t>
  </si>
  <si>
    <t>stanovení mrazuvzdornosti betonu podle ČSN 73 1326 na sadách zkušebních těles – 28 vzorků</t>
  </si>
  <si>
    <t>Stanovení pevnosti v tahu povrchových vrstev betonu - 28 zkušebních míst</t>
  </si>
  <si>
    <t>Stanovení pevnosti v tahu povrch. vrstev betonu</t>
  </si>
  <si>
    <t>Stanovení míry degr. a kontam. betonu</t>
  </si>
  <si>
    <t>Stanovení míry degradace a kontaminace betonu - 28 zkušebních míst</t>
  </si>
  <si>
    <t>Stanovení povrchové nasákavosti betonových konstrukcí - 25 míst</t>
  </si>
  <si>
    <t>Stanovení tloušťky krycí vrstvy betonu nad případnou výztuží - 30 míst</t>
  </si>
  <si>
    <t>Stanovení tloušťky zkarbonatované vrstvy - 30 míst</t>
  </si>
  <si>
    <t>Ostatní práce</t>
  </si>
  <si>
    <t xml:space="preserve">stanovení skutečných rozměrů všech betonových konstrukcí, vizuální kontrola všech viditelných konstrukcí, odborné zhodnocení výsledků potápěčského průzkumu (v případě potřeby jeho doplnění), stanovení a popis zjevných poškození, trhlin, výskytu anomálií, sedání, posunů, těsnění spár (zpravidla zjistitelné rekognoskací, zaměřením); </t>
  </si>
  <si>
    <t>Stanovení agresivity podzemní vody  1 zkouška</t>
  </si>
  <si>
    <t>Závěrečná hodnotící zpráva</t>
  </si>
  <si>
    <t xml:space="preserve">zpracování závěrečné hodnotící zprávy, zahrnující kompletní zhodnocení výsledků veškerých průzkumných prací, včetně orientačního stanovení životnosti jednotlivých konstrukcí jezu a doporučení pro sanaci
</t>
  </si>
  <si>
    <t>Biologické hodnocení</t>
  </si>
  <si>
    <t>Biologický průzkum lokality vč. závěrečné zprávy</t>
  </si>
  <si>
    <t xml:space="preserve">zpracování biologického průzkumu oprávněnou osobou, který v dané lokalitě popíše výskyt jednotlivých zástupců fauny a flory. Součástí závěrečné zprávy bude zhodnocení vlivu stavy na výskyt fauny a flóry v dané lokalitě
</t>
  </si>
  <si>
    <t xml:space="preserve">Hydrotechnické posouzení </t>
  </si>
  <si>
    <t xml:space="preserve">Výstupem z tohoto hydrotechnického posouzení bude jednoznačné rozdělení průtoků mezi jezem, MVE a odběrem při n-letých a m-denních vodách.  Součástí hydrotechnických výpočtů bude i posouzení vlivu na zlepšení odtokových poměrů ve třech variantách.
</t>
  </si>
  <si>
    <t>vypracování vizualizace - 10 pohledů na MVE včetně jezové konstrukce popř. dle upřesnění objednatele</t>
  </si>
  <si>
    <t>plán BOZP podle zákona č. 309/2006 Sb., o zajištění dalších podmínek bezpečnosti a ochrany zdraví při práci, ve znění pozdějších předpisů, a dle prováděcích předpisů k tomuto zákonu, zejména dle nařízení vlády č. 591/2006 Sb., o bližších minimálních požadavcích na bezpečnost a ochranu zdraví při práci na staveništích, ve znění pozdějších předpisů. Plán BOZP bude zpracován oprávněnou osobou v souladu s právními předpisy dle předchozí věty</t>
  </si>
  <si>
    <t>,</t>
  </si>
  <si>
    <r>
      <t>zajištění získání pravomocného povolení záměru a případně dalších správních rozhodnutí či jiných veřejnoprávních aktů nutných pro realizaci stavby</t>
    </r>
    <r>
      <rPr>
        <i/>
        <sz val="10"/>
        <color theme="1"/>
        <rFont val="Arial"/>
        <family val="2"/>
        <charset val="238"/>
      </rPr>
      <t>.</t>
    </r>
    <r>
      <rPr>
        <sz val="10"/>
        <color theme="1"/>
        <rFont val="Arial"/>
        <family val="2"/>
        <charset val="238"/>
      </rPr>
      <t xml:space="preserve"> </t>
    </r>
  </si>
  <si>
    <t>DSP zpracovaná podle zákona č. 283/2021 Sb., stavební zákon, ve znění pozdějších předpisů, vyhlášky č. 131/2024 Sb., o dokumentaci staveb, ve znění pozdějších předpisů, a ostatních obecně závazných právních předpisů,</t>
  </si>
  <si>
    <t>DPS zpracovaná podle zákona č. 283/2021 Sb., stavební zákon, ve znění pozdějších předpisů, vyhlášky č. 131/2024 Sb., o dokumentaci staveb, ve znění pozdějších předpisů, zákona č. 134/2016 Sb., o zadávání veřejných zakázek, ve znění pozdějších předpisů, vyhlášky č. 169/2016 Sb., o stanovení rozsahu dokumentace veřejné zakázky na stavební práce a soupisu stavebních prací, dodávek a služeb s výkazem výměr, ve znění pozdějších předpisů, a ostatních obecně závazných právních předpisů;</t>
  </si>
  <si>
    <t>Součinnost při výběru zhotovitele zahrnuje součinnost u přípravy zadávací dokumentace a v průběhu realizace zadávacího řízení na zhotovitele Stavby. V případě, že při výběru zhotovitele Stavby bude třeba změny, úpravy, doplnění či vyjasnění projektové dokumentace, zpracuje Zhotovitel pro Objednatele takovou změnu, úpravu, doplnění či vyjasnění projektové dokumentace bez zbytečného odkladu tak, aby Objednatel mohl řádně plnit povinnosti stanovené zákonem č. 134/2016 Sb., o zadávání veřejných zakázek, ve znění pozdějších předpisů,</t>
  </si>
  <si>
    <t>Stavba:</t>
  </si>
  <si>
    <t>Místo:</t>
  </si>
  <si>
    <t>Datum:</t>
  </si>
  <si>
    <t>Zadavatel:</t>
  </si>
  <si>
    <t>Zpracovatel:</t>
  </si>
  <si>
    <t>Povodí Moravy, státní podnik</t>
  </si>
  <si>
    <t>U Jezu Kamenný mlýn, Brno Pisárky</t>
  </si>
  <si>
    <t>Vyplň</t>
  </si>
  <si>
    <t>Potápěčský průzkum</t>
  </si>
  <si>
    <t>I.</t>
  </si>
  <si>
    <t>II.</t>
  </si>
  <si>
    <t>III.</t>
  </si>
  <si>
    <t>IV.</t>
  </si>
  <si>
    <t>V.</t>
  </si>
  <si>
    <t>VI.</t>
  </si>
  <si>
    <t>VII.</t>
  </si>
  <si>
    <t>VIII.</t>
  </si>
  <si>
    <t>IX.</t>
  </si>
  <si>
    <t>X.</t>
  </si>
  <si>
    <t>XI.</t>
  </si>
  <si>
    <t>XII.</t>
  </si>
  <si>
    <t>Kód</t>
  </si>
  <si>
    <t>Popis</t>
  </si>
  <si>
    <t>Cena bez DPH [CZK]</t>
  </si>
  <si>
    <t>Náklady stavby celkem</t>
  </si>
  <si>
    <t>Příloha č.1 - Smlouva o dílo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</si>
</sst>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Aptos Narrow"/>
      <family val="2"/>
      <charset val="238"/>
      <scheme val="minor"/>
    </font>
    <font>
      <b/>
      <sz val="11"/>
      <name val="Arial"/>
      <family val="2"/>
      <charset val="238"/>
    </font>
    <font>
      <sz val="11"/>
      <color theme="1"/>
      <name val="Arial"/>
      <family val="2"/>
      <charset val="238"/>
    </font>
    <font>
      <b/>
      <sz val="14"/>
      <color theme="1"/>
      <name val="Arial"/>
      <family val="2"/>
      <charset val="238"/>
    </font>
    <font>
      <i/>
      <sz val="9"/>
      <color theme="1"/>
      <name val="Arial"/>
      <family val="2"/>
      <charset val="238"/>
    </font>
    <font>
      <sz val="10"/>
      <color theme="1"/>
      <name val="Arial"/>
      <family val="2"/>
      <charset val="238"/>
    </font>
    <font>
      <b/>
      <i/>
      <sz val="11"/>
      <color rgb="FF000000"/>
      <name val="Arial"/>
      <family val="2"/>
      <charset val="238"/>
    </font>
    <font>
      <b/>
      <sz val="11"/>
      <color theme="1"/>
      <name val="Arial"/>
      <family val="2"/>
      <charset val="238"/>
    </font>
    <font>
      <i/>
      <sz val="9"/>
      <color theme="1"/>
      <name val="Aptos Narrow"/>
      <family val="2"/>
      <scheme val="minor"/>
    </font>
    <font>
      <i/>
      <sz val="10"/>
      <color theme="1"/>
      <name val="Arial"/>
      <family val="2"/>
      <charset val="238"/>
    </font>
    <font>
      <sz val="10"/>
      <color rgb="FF969696"/>
      <name val="Arial CE"/>
    </font>
    <font>
      <sz val="10"/>
      <name val="Arial CE"/>
    </font>
    <font>
      <b/>
      <sz val="11"/>
      <name val="Arial CE"/>
    </font>
    <font>
      <sz val="11"/>
      <color theme="0"/>
      <name val="Aptos Narrow"/>
      <family val="2"/>
      <charset val="238"/>
      <scheme val="minor"/>
    </font>
    <font>
      <b/>
      <sz val="11"/>
      <color rgb="FF003366"/>
      <name val="Arial CE"/>
    </font>
    <font>
      <sz val="9"/>
      <name val="Arial CE"/>
    </font>
    <font>
      <sz val="11"/>
      <color theme="0"/>
      <name val="Arial"/>
      <family val="2"/>
      <charset val="238"/>
    </font>
    <font>
      <b/>
      <sz val="12"/>
      <color rgb="FF960000"/>
      <name val="Arial CE"/>
    </font>
    <font>
      <sz val="11"/>
      <color theme="0" tint="-0.499984740745262"/>
      <name val="Aptos Narrow"/>
      <family val="2"/>
      <charset val="238"/>
      <scheme val="minor"/>
    </font>
    <font>
      <sz val="14"/>
      <name val="Arial CE"/>
    </font>
  </fonts>
  <fills count="4">
    <fill>
      <patternFill patternType="none"/>
    </fill>
    <fill>
      <patternFill patternType="gray125"/>
    </fill>
    <fill>
      <patternFill patternType="solid">
        <fgColor rgb="FFD2D2D2"/>
      </patternFill>
    </fill>
    <fill>
      <patternFill patternType="solid">
        <fgColor rgb="FFFFFFCC"/>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s>
  <cellStyleXfs count="1">
    <xf numFmtId="0" fontId="0" fillId="0" borderId="0"/>
  </cellStyleXfs>
  <cellXfs count="85">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4" fontId="5" fillId="0" borderId="5" xfId="0" applyNumberFormat="1" applyFont="1" applyBorder="1" applyAlignment="1">
      <alignment horizontal="center"/>
    </xf>
    <xf numFmtId="0" fontId="8" fillId="0" borderId="5" xfId="0" applyFont="1" applyBorder="1" applyAlignment="1">
      <alignment vertical="top" wrapText="1"/>
    </xf>
    <xf numFmtId="0" fontId="2" fillId="0" borderId="12" xfId="0" applyFont="1" applyBorder="1" applyAlignment="1">
      <alignment horizontal="center"/>
    </xf>
    <xf numFmtId="0" fontId="2" fillId="0" borderId="18" xfId="0" applyFont="1" applyBorder="1" applyAlignment="1">
      <alignment horizontal="center"/>
    </xf>
    <xf numFmtId="0" fontId="3" fillId="0" borderId="0" xfId="0" applyFont="1" applyAlignment="1">
      <alignment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vertical="center" wrapText="1"/>
    </xf>
    <xf numFmtId="4" fontId="5" fillId="0" borderId="5" xfId="0" applyNumberFormat="1" applyFont="1" applyBorder="1" applyAlignment="1">
      <alignment wrapText="1"/>
    </xf>
    <xf numFmtId="0" fontId="8" fillId="0" borderId="0" xfId="0" applyFont="1" applyAlignment="1">
      <alignment vertical="top" wrapText="1"/>
    </xf>
    <xf numFmtId="4" fontId="0" fillId="0" borderId="0" xfId="0" applyNumberFormat="1"/>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7" fillId="0" borderId="3" xfId="0" applyNumberFormat="1" applyFont="1" applyBorder="1"/>
    <xf numFmtId="3" fontId="5" fillId="0" borderId="4" xfId="0" applyNumberFormat="1" applyFont="1" applyBorder="1" applyAlignment="1">
      <alignment horizontal="center" vertical="center"/>
    </xf>
    <xf numFmtId="4" fontId="5" fillId="0" borderId="6" xfId="0" applyNumberFormat="1" applyFont="1" applyBorder="1" applyAlignment="1">
      <alignment horizontal="center"/>
    </xf>
    <xf numFmtId="4" fontId="7" fillId="0" borderId="6" xfId="0" applyNumberFormat="1" applyFont="1" applyBorder="1" applyAlignment="1">
      <alignment vertical="center"/>
    </xf>
    <xf numFmtId="0" fontId="2" fillId="0" borderId="4" xfId="0" applyFont="1" applyBorder="1"/>
    <xf numFmtId="0" fontId="2" fillId="0" borderId="24" xfId="0" applyFont="1" applyBorder="1" applyAlignment="1">
      <alignment horizontal="center"/>
    </xf>
    <xf numFmtId="0" fontId="2" fillId="0" borderId="11" xfId="0" applyFont="1" applyBorder="1"/>
    <xf numFmtId="4" fontId="7" fillId="0" borderId="6" xfId="0" applyNumberFormat="1" applyFont="1" applyBorder="1"/>
    <xf numFmtId="0" fontId="2" fillId="0" borderId="26" xfId="0" applyFont="1" applyBorder="1"/>
    <xf numFmtId="0" fontId="4" fillId="0" borderId="8" xfId="0" applyFont="1" applyBorder="1" applyAlignment="1">
      <alignment vertical="top" wrapText="1"/>
    </xf>
    <xf numFmtId="4" fontId="5" fillId="0" borderId="12" xfId="0" applyNumberFormat="1" applyFont="1" applyBorder="1" applyAlignment="1">
      <alignment horizontal="center"/>
    </xf>
    <xf numFmtId="4" fontId="5" fillId="0" borderId="18" xfId="0" applyNumberFormat="1" applyFont="1" applyBorder="1" applyAlignment="1">
      <alignment horizontal="center"/>
    </xf>
    <xf numFmtId="4" fontId="9" fillId="0" borderId="18" xfId="0" applyNumberFormat="1" applyFont="1" applyBorder="1" applyAlignment="1">
      <alignment horizontal="center"/>
    </xf>
    <xf numFmtId="4" fontId="5" fillId="0" borderId="24" xfId="0" applyNumberFormat="1" applyFont="1" applyBorder="1" applyAlignment="1">
      <alignment horizontal="center"/>
    </xf>
    <xf numFmtId="3" fontId="5" fillId="0" borderId="1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2" xfId="0" applyFont="1" applyBorder="1" applyAlignment="1">
      <alignment horizontal="center"/>
    </xf>
    <xf numFmtId="0" fontId="2" fillId="0" borderId="18" xfId="0" applyFont="1" applyBorder="1" applyAlignment="1">
      <alignment horizontal="center"/>
    </xf>
    <xf numFmtId="0" fontId="2" fillId="0" borderId="24"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4" fontId="6" fillId="0" borderId="18" xfId="0" applyNumberFormat="1" applyFont="1" applyBorder="1" applyAlignment="1">
      <alignment horizontal="left" vertical="center"/>
    </xf>
    <xf numFmtId="4" fontId="6" fillId="0" borderId="13" xfId="0" applyNumberFormat="1" applyFont="1" applyBorder="1" applyAlignment="1">
      <alignment horizontal="left" vertical="center"/>
    </xf>
    <xf numFmtId="0" fontId="2" fillId="0" borderId="4" xfId="0" applyFont="1" applyBorder="1" applyAlignment="1">
      <alignment horizontal="center" vertical="center"/>
    </xf>
    <xf numFmtId="0" fontId="8" fillId="0" borderId="5"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4" fontId="2" fillId="0" borderId="5" xfId="0" applyNumberFormat="1" applyFont="1" applyBorder="1" applyAlignment="1">
      <alignment horizontal="center" vertical="center"/>
    </xf>
    <xf numFmtId="4" fontId="6" fillId="0" borderId="25" xfId="0" applyNumberFormat="1" applyFont="1" applyBorder="1" applyAlignment="1">
      <alignment horizontal="center" vertical="center"/>
    </xf>
    <xf numFmtId="4" fontId="2" fillId="0" borderId="0" xfId="0" applyNumberFormat="1" applyFont="1" applyBorder="1" applyAlignment="1">
      <alignment vertical="center"/>
    </xf>
    <xf numFmtId="0" fontId="2" fillId="0" borderId="0" xfId="0" applyFont="1" applyBorder="1"/>
    <xf numFmtId="4" fontId="7" fillId="0" borderId="0" xfId="0" applyNumberFormat="1"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wrapText="1"/>
    </xf>
    <xf numFmtId="4" fontId="14" fillId="0" borderId="0" xfId="0" applyNumberFormat="1" applyFont="1" applyAlignment="1">
      <alignment vertical="center" wrapText="1"/>
    </xf>
    <xf numFmtId="0" fontId="15" fillId="2" borderId="30" xfId="0" applyFont="1" applyFill="1" applyBorder="1" applyAlignment="1">
      <alignment vertical="center"/>
    </xf>
    <xf numFmtId="0" fontId="15" fillId="2" borderId="31" xfId="0" applyFont="1" applyFill="1" applyBorder="1" applyAlignment="1">
      <alignment vertical="center"/>
    </xf>
    <xf numFmtId="4" fontId="7" fillId="0" borderId="0" xfId="0" applyNumberFormat="1" applyFont="1" applyBorder="1" applyAlignment="1">
      <alignment horizontal="right" vertical="center"/>
    </xf>
    <xf numFmtId="0" fontId="16" fillId="0" borderId="0" xfId="0" applyFont="1"/>
    <xf numFmtId="0" fontId="13" fillId="0" borderId="0" xfId="0" applyFont="1" applyAlignment="1">
      <alignment vertical="center"/>
    </xf>
    <xf numFmtId="0" fontId="17" fillId="0" borderId="0" xfId="0" applyFont="1" applyAlignment="1">
      <alignment horizontal="left" vertical="center"/>
    </xf>
    <xf numFmtId="4" fontId="17" fillId="0" borderId="0" xfId="0" applyNumberFormat="1" applyFont="1" applyAlignment="1">
      <alignment horizontal="right" vertical="center"/>
    </xf>
    <xf numFmtId="0" fontId="2" fillId="0" borderId="0" xfId="0" applyFont="1" applyBorder="1" applyAlignment="1"/>
    <xf numFmtId="0" fontId="2" fillId="0" borderId="0" xfId="0" applyFont="1" applyAlignment="1"/>
    <xf numFmtId="164" fontId="11" fillId="0" borderId="0" xfId="0" applyNumberFormat="1" applyFont="1" applyAlignment="1">
      <alignment vertical="center"/>
    </xf>
    <xf numFmtId="0" fontId="18" fillId="0" borderId="0" xfId="0" applyFont="1" applyFill="1" applyAlignment="1">
      <alignment vertical="center"/>
    </xf>
    <xf numFmtId="0" fontId="18" fillId="0" borderId="0" xfId="0" applyFont="1" applyAlignment="1">
      <alignment vertical="center"/>
    </xf>
    <xf numFmtId="0" fontId="19" fillId="0" borderId="0" xfId="0" applyFont="1" applyAlignment="1">
      <alignment horizontal="left" vertical="center"/>
    </xf>
    <xf numFmtId="0" fontId="2" fillId="0" borderId="0" xfId="0" applyFont="1" applyAlignment="1">
      <alignment horizontal="left"/>
    </xf>
    <xf numFmtId="4" fontId="9" fillId="3" borderId="5" xfId="0" applyNumberFormat="1" applyFont="1" applyFill="1" applyBorder="1" applyAlignment="1">
      <alignment horizontal="center"/>
    </xf>
  </cellXfs>
  <cellStyles count="1">
    <cellStyle name="Normální"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B826B-5284-473F-9708-E2FE4CAF7A4C}">
  <dimension ref="A1:BU101"/>
  <sheetViews>
    <sheetView view="pageBreakPreview" topLeftCell="A18" zoomScale="115" zoomScaleNormal="100" zoomScaleSheetLayoutView="115" workbookViewId="0">
      <selection activeCell="B22" sqref="B22"/>
    </sheetView>
  </sheetViews>
  <sheetFormatPr defaultRowHeight="14.25" x14ac:dyDescent="0.2"/>
  <cols>
    <col min="1" max="1" width="13.7109375" style="3" customWidth="1"/>
    <col min="2" max="2" width="46.42578125" style="3" customWidth="1"/>
    <col min="3" max="3" width="16.7109375" style="3" customWidth="1"/>
    <col min="4" max="4" width="13.140625" style="3" bestFit="1" customWidth="1"/>
    <col min="5" max="21" width="11.7109375" style="3" bestFit="1" customWidth="1"/>
    <col min="22" max="16384" width="9.140625" style="3"/>
  </cols>
  <sheetData>
    <row r="1" spans="1:50" ht="15" x14ac:dyDescent="0.2">
      <c r="A1" s="83" t="s">
        <v>100</v>
      </c>
      <c r="B1" s="83"/>
      <c r="C1" s="8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15" x14ac:dyDescent="0.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8" x14ac:dyDescent="0.2">
      <c r="A3" s="8" t="s">
        <v>0</v>
      </c>
      <c r="B3" s="8"/>
      <c r="C3" s="8"/>
      <c r="D3" s="8"/>
      <c r="E3" s="8"/>
      <c r="F3" s="8"/>
      <c r="G3" s="8"/>
      <c r="H3" s="8"/>
      <c r="I3" s="8"/>
      <c r="J3" s="8"/>
      <c r="K3" s="8"/>
      <c r="L3" s="8"/>
      <c r="M3" s="8"/>
      <c r="N3" s="8"/>
      <c r="O3" s="8"/>
      <c r="P3" s="8"/>
      <c r="Q3" s="8"/>
      <c r="R3" s="8"/>
      <c r="S3" s="8"/>
      <c r="T3" s="8"/>
      <c r="U3" s="8"/>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x14ac:dyDescent="0.2">
      <c r="AX4" s="11"/>
    </row>
    <row r="5" spans="1:50" ht="18" x14ac:dyDescent="0.2">
      <c r="A5" s="1" t="s">
        <v>75</v>
      </c>
      <c r="B5" s="82" t="s">
        <v>1</v>
      </c>
      <c r="C5" s="1"/>
      <c r="D5" s="1"/>
      <c r="E5" s="1"/>
      <c r="F5" s="1"/>
      <c r="G5" s="1"/>
      <c r="H5" s="1"/>
      <c r="I5" s="1"/>
      <c r="J5" s="1"/>
      <c r="K5" s="1"/>
      <c r="L5" s="1"/>
      <c r="M5" s="1"/>
      <c r="N5" s="1"/>
      <c r="O5" s="1"/>
      <c r="P5" s="1"/>
      <c r="Q5" s="1"/>
      <c r="R5" s="1"/>
      <c r="S5" s="1"/>
      <c r="T5" s="1"/>
      <c r="U5" s="1"/>
      <c r="V5" s="11"/>
      <c r="W5" s="11"/>
      <c r="X5" s="11"/>
      <c r="Y5" s="11"/>
      <c r="Z5" s="11"/>
      <c r="AA5" s="11"/>
      <c r="AB5" s="11"/>
      <c r="AC5" s="11"/>
      <c r="AD5" s="11"/>
      <c r="AE5" s="11"/>
      <c r="AF5" s="11"/>
      <c r="AX5" s="1"/>
    </row>
    <row r="6" spans="1:50" ht="15" customHeight="1" x14ac:dyDescent="0.2">
      <c r="A6" s="9"/>
      <c r="C6" s="9"/>
      <c r="D6" s="9"/>
      <c r="E6" s="9"/>
      <c r="F6" s="9"/>
      <c r="G6" s="9"/>
      <c r="H6" s="9"/>
      <c r="J6" s="9"/>
      <c r="K6" s="9"/>
      <c r="L6" s="9"/>
      <c r="M6" s="9"/>
      <c r="N6" s="9"/>
      <c r="O6" s="9"/>
      <c r="P6" s="9"/>
      <c r="Q6" s="9"/>
      <c r="R6" s="9"/>
      <c r="S6" s="9"/>
      <c r="T6" s="9"/>
      <c r="U6" s="9"/>
      <c r="V6" s="1"/>
      <c r="W6" s="1"/>
      <c r="X6" s="1"/>
      <c r="Y6" s="1"/>
      <c r="Z6" s="1"/>
      <c r="AA6" s="1"/>
      <c r="AB6" s="1"/>
      <c r="AC6" s="1"/>
      <c r="AD6" s="1"/>
      <c r="AE6" s="1"/>
      <c r="AF6" s="1"/>
      <c r="AX6" s="1"/>
    </row>
    <row r="7" spans="1:50" ht="2.25" customHeight="1" x14ac:dyDescent="0.2">
      <c r="A7" s="1"/>
      <c r="B7" s="1"/>
      <c r="C7" s="1"/>
      <c r="D7" s="1"/>
      <c r="E7" s="1"/>
      <c r="F7" s="1"/>
      <c r="G7" s="1"/>
      <c r="H7" s="1"/>
      <c r="J7" s="1"/>
      <c r="K7" s="1"/>
      <c r="L7" s="1"/>
      <c r="M7" s="1"/>
      <c r="N7" s="1"/>
      <c r="O7" s="1"/>
      <c r="P7" s="1"/>
      <c r="Q7" s="1"/>
      <c r="R7" s="1"/>
      <c r="S7" s="1"/>
      <c r="T7" s="1"/>
      <c r="U7" s="1"/>
      <c r="V7" s="1"/>
      <c r="W7" s="1"/>
      <c r="X7" s="1"/>
      <c r="Y7" s="9"/>
      <c r="Z7" s="1"/>
      <c r="AA7" s="1"/>
      <c r="AB7" s="1"/>
      <c r="AC7" s="79"/>
      <c r="AD7" s="79"/>
      <c r="AE7" s="1"/>
      <c r="AF7" s="1"/>
      <c r="AX7" s="1"/>
    </row>
    <row r="8" spans="1:50" ht="15" customHeight="1" x14ac:dyDescent="0.2">
      <c r="A8" s="1" t="s">
        <v>76</v>
      </c>
      <c r="B8" s="1" t="s">
        <v>81</v>
      </c>
      <c r="D8" s="1"/>
      <c r="H8" s="1"/>
      <c r="J8" s="1"/>
      <c r="K8" s="1"/>
      <c r="L8" s="1"/>
      <c r="M8" s="1"/>
      <c r="N8" s="1"/>
      <c r="O8" s="1"/>
      <c r="P8" s="1"/>
      <c r="Q8" s="1"/>
      <c r="R8" s="1"/>
      <c r="S8" s="1"/>
      <c r="T8" s="1"/>
      <c r="U8" s="1"/>
      <c r="V8" s="1"/>
      <c r="W8" s="1"/>
      <c r="X8" s="1"/>
      <c r="Y8" s="1"/>
      <c r="Z8" s="1"/>
      <c r="AA8" s="1"/>
      <c r="AB8" s="1"/>
      <c r="AC8" s="1"/>
      <c r="AD8" s="1"/>
      <c r="AE8" s="1"/>
      <c r="AF8" s="1"/>
      <c r="AX8" s="1"/>
    </row>
    <row r="9" spans="1:50" ht="15" x14ac:dyDescent="0.2">
      <c r="A9" s="1"/>
      <c r="B9" s="1"/>
      <c r="D9" s="1"/>
      <c r="E9" s="1"/>
      <c r="F9" s="1"/>
      <c r="H9" s="1"/>
      <c r="J9" s="1"/>
      <c r="K9" s="1"/>
      <c r="L9" s="1"/>
      <c r="M9" s="1"/>
      <c r="N9" s="1"/>
      <c r="O9" s="1"/>
      <c r="P9" s="1"/>
      <c r="Q9" s="1"/>
      <c r="R9" s="1"/>
      <c r="S9" s="1"/>
      <c r="T9" s="1"/>
      <c r="U9" s="1"/>
      <c r="V9" s="1"/>
      <c r="W9" s="1"/>
      <c r="X9" s="1"/>
      <c r="Y9" s="9"/>
      <c r="Z9" s="1"/>
      <c r="AA9" s="1"/>
      <c r="AB9" s="1"/>
      <c r="AC9" s="12"/>
      <c r="AD9" s="10"/>
      <c r="AE9" s="10"/>
      <c r="AF9" s="10"/>
      <c r="AG9" s="1"/>
      <c r="AH9" s="1"/>
      <c r="AI9" s="1"/>
      <c r="AJ9" s="1"/>
      <c r="AK9" s="1"/>
      <c r="AL9" s="1"/>
      <c r="AM9" s="1"/>
      <c r="AN9" s="1"/>
      <c r="AO9" s="1"/>
      <c r="AP9" s="9"/>
      <c r="AQ9" s="1"/>
      <c r="AR9" s="1"/>
      <c r="AS9" s="1"/>
      <c r="AT9" s="12"/>
      <c r="AU9" s="10"/>
      <c r="AV9" s="10"/>
      <c r="AW9" s="10"/>
      <c r="AX9" s="1"/>
    </row>
    <row r="10" spans="1:50" ht="15" x14ac:dyDescent="0.2">
      <c r="A10" s="1" t="s">
        <v>78</v>
      </c>
      <c r="B10" s="1" t="s">
        <v>80</v>
      </c>
      <c r="D10" s="1"/>
      <c r="E10" s="1"/>
      <c r="H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9"/>
      <c r="AQ10" s="1"/>
      <c r="AR10" s="1"/>
      <c r="AS10" s="1"/>
      <c r="AT10" s="12"/>
      <c r="AU10" s="10"/>
      <c r="AV10" s="10"/>
      <c r="AW10" s="10"/>
      <c r="AX10" s="1"/>
    </row>
    <row r="11" spans="1:50" ht="15" x14ac:dyDescent="0.2">
      <c r="A11" s="1"/>
      <c r="B11" s="1"/>
      <c r="C11" s="1"/>
      <c r="D11" s="1"/>
      <c r="H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9"/>
      <c r="AQ11" s="1"/>
      <c r="AR11" s="1"/>
      <c r="AS11" s="1"/>
      <c r="AT11" s="12"/>
      <c r="AU11" s="10"/>
      <c r="AV11" s="10"/>
      <c r="AW11" s="10"/>
      <c r="AX11" s="1"/>
    </row>
    <row r="12" spans="1:50" ht="15" x14ac:dyDescent="0.2">
      <c r="A12" s="1" t="s">
        <v>79</v>
      </c>
      <c r="B12" s="80" t="s">
        <v>82</v>
      </c>
      <c r="H12" s="1"/>
      <c r="J12" s="1"/>
      <c r="K12" s="1"/>
      <c r="L12" s="1"/>
      <c r="M12" s="1"/>
      <c r="N12" s="1"/>
      <c r="O12" s="1"/>
      <c r="P12" s="1"/>
      <c r="Q12" s="1"/>
      <c r="R12" s="1"/>
      <c r="S12" s="1"/>
      <c r="T12" s="1"/>
      <c r="U12" s="1"/>
    </row>
    <row r="13" spans="1:50" ht="15" x14ac:dyDescent="0.2">
      <c r="H13" s="1"/>
      <c r="J13" s="1"/>
      <c r="K13" s="1"/>
      <c r="L13" s="1"/>
      <c r="M13" s="1"/>
      <c r="N13" s="1"/>
      <c r="O13" s="1"/>
      <c r="P13" s="1"/>
      <c r="Q13" s="1"/>
      <c r="R13" s="1"/>
      <c r="S13" s="1"/>
      <c r="T13" s="1"/>
      <c r="U13" s="1"/>
    </row>
    <row r="14" spans="1:50" ht="15" x14ac:dyDescent="0.2">
      <c r="A14" s="1" t="s">
        <v>77</v>
      </c>
      <c r="B14" s="81" t="s">
        <v>82</v>
      </c>
      <c r="C14" s="1"/>
      <c r="D14" s="1"/>
      <c r="E14" s="1"/>
      <c r="F14" s="1"/>
      <c r="G14" s="1"/>
      <c r="H14" s="1"/>
      <c r="J14" s="1"/>
      <c r="K14" s="1"/>
      <c r="L14" s="1"/>
      <c r="M14" s="1"/>
      <c r="N14" s="1"/>
      <c r="O14" s="1"/>
      <c r="P14" s="1"/>
      <c r="Q14" s="1"/>
      <c r="R14" s="1"/>
      <c r="S14" s="1"/>
      <c r="T14" s="1"/>
      <c r="U14" s="1"/>
    </row>
    <row r="17" spans="1:21" x14ac:dyDescent="0.2">
      <c r="A17" s="70" t="s">
        <v>96</v>
      </c>
      <c r="B17" s="71" t="s">
        <v>97</v>
      </c>
      <c r="C17" s="71" t="s">
        <v>98</v>
      </c>
    </row>
    <row r="18" spans="1:21" ht="27.95" customHeight="1" x14ac:dyDescent="0.2">
      <c r="A18" s="75" t="s">
        <v>99</v>
      </c>
      <c r="C18" s="76">
        <f>SUM(C19:C30)</f>
        <v>0</v>
      </c>
      <c r="F18" s="65"/>
      <c r="G18" s="65"/>
      <c r="H18" s="65"/>
      <c r="I18" s="65"/>
      <c r="J18" s="65"/>
    </row>
    <row r="19" spans="1:21" ht="27.95" customHeight="1" x14ac:dyDescent="0.2">
      <c r="A19" s="68" t="str">
        <f>ROZPOČET!A3</f>
        <v>I.</v>
      </c>
      <c r="B19" s="67" t="str">
        <f>ROZPOČET!B3</f>
        <v>Hydrologické podklady</v>
      </c>
      <c r="C19" s="69">
        <f>ROZPOČET!F3</f>
        <v>0</v>
      </c>
      <c r="F19" s="65"/>
      <c r="G19" s="64"/>
      <c r="H19" s="64"/>
      <c r="I19" s="64"/>
      <c r="J19" s="65"/>
    </row>
    <row r="20" spans="1:21" ht="27.95" customHeight="1" x14ac:dyDescent="0.2">
      <c r="A20" s="68" t="str">
        <f>ROZPOČET!A7</f>
        <v>II.</v>
      </c>
      <c r="B20" s="67" t="str">
        <f>ROZPOČET!B7</f>
        <v>Geodetické zaměření</v>
      </c>
      <c r="C20" s="69">
        <f>ROZPOČET!F7</f>
        <v>0</v>
      </c>
      <c r="F20" s="65"/>
      <c r="G20" s="64"/>
      <c r="H20" s="64"/>
      <c r="I20" s="64"/>
      <c r="J20" s="65"/>
    </row>
    <row r="21" spans="1:21" ht="27.95" customHeight="1" x14ac:dyDescent="0.2">
      <c r="A21" s="68" t="str">
        <f>ROZPOČET!A11</f>
        <v>III.</v>
      </c>
      <c r="B21" s="67" t="str">
        <f>ROZPOČET!B11</f>
        <v>Inženýrsko-geologický průzkum (IGP)</v>
      </c>
      <c r="C21" s="69">
        <f>ROZPOČET!F11</f>
        <v>0</v>
      </c>
      <c r="F21" s="65"/>
      <c r="G21" s="64"/>
      <c r="H21" s="64"/>
      <c r="I21" s="64"/>
      <c r="J21" s="65"/>
    </row>
    <row r="22" spans="1:21" ht="27.95" customHeight="1" x14ac:dyDescent="0.2">
      <c r="A22" s="68" t="str">
        <f>ROZPOČET!A18</f>
        <v>IV.</v>
      </c>
      <c r="B22" s="67" t="str">
        <f>ROZPOČET!B18</f>
        <v>Stavebně-technický průzkum</v>
      </c>
      <c r="C22" s="69">
        <f>ROZPOČET!F18</f>
        <v>0</v>
      </c>
      <c r="F22" s="65"/>
      <c r="G22" s="64"/>
      <c r="H22" s="64"/>
      <c r="I22" s="64"/>
      <c r="J22" s="65"/>
    </row>
    <row r="23" spans="1:21" ht="27.95" customHeight="1" x14ac:dyDescent="0.2">
      <c r="A23" s="68" t="str">
        <f>ROZPOČET!A63</f>
        <v>V.</v>
      </c>
      <c r="B23" s="67" t="str">
        <f>ROZPOČET!B63</f>
        <v>Biologické hodnocení</v>
      </c>
      <c r="C23" s="69">
        <f>ROZPOČET!F63</f>
        <v>0</v>
      </c>
      <c r="F23" s="77"/>
      <c r="G23" s="64"/>
      <c r="H23" s="64"/>
      <c r="I23" s="64"/>
      <c r="J23" s="65"/>
    </row>
    <row r="24" spans="1:21" ht="27.95" customHeight="1" x14ac:dyDescent="0.2">
      <c r="A24" s="68" t="str">
        <f>ROZPOČET!A67</f>
        <v>VI.</v>
      </c>
      <c r="B24" s="67" t="str">
        <f>ROZPOČET!B67</f>
        <v xml:space="preserve">Hydrotechnické posouzení </v>
      </c>
      <c r="C24" s="69">
        <f>ROZPOČET!F67</f>
        <v>0</v>
      </c>
      <c r="F24" s="77"/>
      <c r="G24" s="64"/>
      <c r="H24" s="64"/>
      <c r="I24" s="64"/>
      <c r="J24" s="65"/>
    </row>
    <row r="25" spans="1:21" ht="27.95" customHeight="1" x14ac:dyDescent="0.2">
      <c r="A25" s="68" t="str">
        <f>ROZPOČET!A70</f>
        <v>VII.</v>
      </c>
      <c r="B25" s="67" t="str">
        <f>ROZPOČET!B70</f>
        <v>Vizualizace</v>
      </c>
      <c r="C25" s="69">
        <f>ROZPOČET!F70</f>
        <v>0</v>
      </c>
      <c r="F25" s="77"/>
      <c r="G25" s="64"/>
      <c r="H25" s="64"/>
      <c r="I25" s="64"/>
      <c r="J25" s="65"/>
    </row>
    <row r="26" spans="1:21" ht="27.95" customHeight="1" x14ac:dyDescent="0.2">
      <c r="A26" s="68" t="str">
        <f>ROZPOČET!A73</f>
        <v>VIII.</v>
      </c>
      <c r="B26" s="67" t="str">
        <f>ROZPOČET!B73</f>
        <v>Plán BOZP</v>
      </c>
      <c r="C26" s="69">
        <f>ROZPOČET!F73</f>
        <v>0</v>
      </c>
      <c r="F26" s="77"/>
      <c r="G26" s="64"/>
      <c r="H26" s="64"/>
      <c r="I26" s="64"/>
      <c r="J26" s="65"/>
    </row>
    <row r="27" spans="1:21" ht="27.95" customHeight="1" x14ac:dyDescent="0.2">
      <c r="A27" s="68" t="str">
        <f>ROZPOČET!A76</f>
        <v>IX.</v>
      </c>
      <c r="B27" s="67" t="str">
        <f>ROZPOČET!B76</f>
        <v>Inženýrská činnost k DSP</v>
      </c>
      <c r="C27" s="69">
        <f>ROZPOČET!F76</f>
        <v>0</v>
      </c>
      <c r="F27" s="77"/>
      <c r="G27" s="64"/>
      <c r="H27" s="64"/>
      <c r="I27" s="64"/>
      <c r="J27" s="65"/>
    </row>
    <row r="28" spans="1:21" ht="27.95" customHeight="1" x14ac:dyDescent="0.2">
      <c r="A28" s="68" t="str">
        <f>ROZPOČET!A79</f>
        <v>X.</v>
      </c>
      <c r="B28" s="67" t="str">
        <f>ROZPOČET!B79</f>
        <v>Dokumentace pro stavební povolení DSP</v>
      </c>
      <c r="C28" s="69">
        <f>ROZPOČET!F79</f>
        <v>0</v>
      </c>
      <c r="F28" s="77"/>
      <c r="G28" s="64"/>
      <c r="H28" s="64"/>
      <c r="I28" s="64"/>
      <c r="J28" s="65"/>
    </row>
    <row r="29" spans="1:21" ht="27.95" customHeight="1" x14ac:dyDescent="0.2">
      <c r="A29" s="68" t="str">
        <f>ROZPOČET!A82</f>
        <v>XI.</v>
      </c>
      <c r="B29" s="67" t="str">
        <f>ROZPOČET!B82</f>
        <v>Dokumentace pro provádění stavby DPS</v>
      </c>
      <c r="C29" s="69">
        <f>ROZPOČET!F82</f>
        <v>0</v>
      </c>
      <c r="F29" s="77"/>
      <c r="G29" s="64"/>
      <c r="H29" s="64"/>
      <c r="I29" s="64"/>
      <c r="J29" s="65"/>
    </row>
    <row r="30" spans="1:21" ht="27.95" customHeight="1" x14ac:dyDescent="0.2">
      <c r="A30" s="68" t="str">
        <f>ROZPOČET!A85</f>
        <v>XII.</v>
      </c>
      <c r="B30" s="67" t="str">
        <f>ROZPOČET!B85</f>
        <v>Součinnost při výběru zhotovitele Stavby</v>
      </c>
      <c r="C30" s="69">
        <f>ROZPOČET!F85</f>
        <v>0</v>
      </c>
      <c r="F30" s="77"/>
      <c r="G30" s="64"/>
      <c r="H30" s="64"/>
      <c r="I30" s="64"/>
      <c r="J30" s="65"/>
    </row>
    <row r="31" spans="1:21" ht="27.95" customHeight="1" x14ac:dyDescent="0.2">
      <c r="B31" s="72"/>
      <c r="C31" s="66"/>
      <c r="F31" s="65"/>
      <c r="G31" s="64"/>
      <c r="H31" s="64"/>
      <c r="I31" s="64"/>
      <c r="J31" s="65"/>
    </row>
    <row r="32" spans="1:21" x14ac:dyDescent="0.2">
      <c r="A32" s="2"/>
      <c r="B32" s="2"/>
      <c r="C32" s="2"/>
      <c r="D32" s="2"/>
      <c r="E32" s="2"/>
      <c r="F32" s="2"/>
      <c r="G32" s="2"/>
      <c r="H32" s="2"/>
      <c r="I32" s="2"/>
      <c r="J32" s="2"/>
      <c r="K32" s="2"/>
      <c r="L32" s="2"/>
      <c r="M32" s="2"/>
      <c r="N32" s="2"/>
      <c r="O32" s="2"/>
      <c r="P32" s="2"/>
      <c r="Q32" s="2"/>
      <c r="R32" s="2"/>
      <c r="S32" s="2"/>
      <c r="T32" s="2"/>
      <c r="U32" s="2"/>
    </row>
    <row r="33" spans="1:73" x14ac:dyDescent="0.2">
      <c r="D33" s="2"/>
      <c r="E33" s="2"/>
      <c r="F33" s="2"/>
      <c r="G33" s="2"/>
      <c r="H33" s="2"/>
      <c r="I33" s="2"/>
      <c r="J33" s="2"/>
      <c r="K33" s="2"/>
      <c r="L33" s="2"/>
      <c r="M33" s="2"/>
      <c r="N33" s="2"/>
      <c r="O33" s="2"/>
      <c r="P33" s="2"/>
      <c r="Q33" s="2"/>
      <c r="R33" s="2"/>
      <c r="S33" s="2"/>
      <c r="T33" s="2"/>
      <c r="U33" s="2"/>
    </row>
    <row r="34" spans="1:73" x14ac:dyDescent="0.2">
      <c r="A34" s="2"/>
      <c r="B34" s="2"/>
      <c r="C34" s="2"/>
      <c r="D34" s="2"/>
      <c r="E34" s="2"/>
      <c r="F34" s="2"/>
      <c r="G34" s="2"/>
      <c r="H34" s="2"/>
      <c r="I34" s="2"/>
      <c r="J34" s="2"/>
      <c r="K34" s="2"/>
      <c r="L34" s="2"/>
      <c r="M34" s="2"/>
      <c r="N34" s="2"/>
      <c r="O34" s="2"/>
      <c r="P34" s="2"/>
      <c r="Q34" s="2"/>
      <c r="R34" s="2"/>
      <c r="S34" s="2"/>
      <c r="T34" s="2"/>
      <c r="U34" s="2"/>
    </row>
    <row r="35" spans="1:73" x14ac:dyDescent="0.2">
      <c r="A35" s="2"/>
      <c r="B35" s="2"/>
      <c r="C35" s="2"/>
      <c r="D35" s="2"/>
      <c r="E35" s="2"/>
      <c r="F35" s="2"/>
      <c r="G35" s="2"/>
      <c r="H35" s="2"/>
      <c r="I35" s="2"/>
      <c r="J35" s="2"/>
      <c r="K35" s="2"/>
      <c r="L35" s="2"/>
      <c r="M35" s="2"/>
      <c r="N35" s="2"/>
      <c r="O35" s="2"/>
      <c r="P35" s="2"/>
      <c r="Q35" s="2"/>
      <c r="R35" s="2"/>
      <c r="S35" s="2"/>
      <c r="T35" s="2"/>
      <c r="U35" s="2"/>
    </row>
    <row r="36" spans="1:73" x14ac:dyDescent="0.2">
      <c r="A36" s="2"/>
      <c r="B36" s="2"/>
      <c r="C36" s="2"/>
      <c r="D36" s="2"/>
      <c r="E36" s="2"/>
      <c r="F36" s="2"/>
      <c r="G36" s="2"/>
      <c r="H36" s="2"/>
      <c r="I36" s="2"/>
      <c r="J36" s="2"/>
      <c r="K36" s="2"/>
      <c r="L36" s="2"/>
      <c r="M36" s="2"/>
      <c r="N36" s="2"/>
      <c r="O36" s="2"/>
      <c r="P36" s="2"/>
      <c r="Q36" s="2"/>
      <c r="R36" s="2"/>
      <c r="S36" s="2"/>
      <c r="T36" s="2"/>
      <c r="U36" s="2"/>
    </row>
    <row r="37" spans="1:73" x14ac:dyDescent="0.2">
      <c r="A37" s="2"/>
      <c r="B37" s="2"/>
      <c r="C37" s="2"/>
      <c r="D37" s="2"/>
      <c r="E37" s="2"/>
      <c r="F37" s="2"/>
      <c r="G37" s="2"/>
      <c r="H37" s="2"/>
      <c r="I37" s="2"/>
      <c r="J37" s="2"/>
      <c r="K37" s="2"/>
      <c r="L37" s="2"/>
      <c r="M37" s="2"/>
      <c r="N37" s="2"/>
      <c r="O37" s="2"/>
      <c r="P37" s="2"/>
      <c r="Q37" s="2"/>
      <c r="R37" s="2"/>
      <c r="S37" s="2"/>
      <c r="T37" s="2"/>
      <c r="U37" s="2"/>
      <c r="V37" s="78"/>
      <c r="W37" s="78"/>
      <c r="X37" s="78"/>
      <c r="Y37" s="78"/>
      <c r="Z37" s="78"/>
      <c r="AA37" s="78"/>
      <c r="AB37" s="78"/>
      <c r="AC37" s="78"/>
      <c r="AD37" s="78"/>
      <c r="AE37" s="78"/>
      <c r="AF37" s="78"/>
      <c r="AG37" s="78"/>
      <c r="AH37" s="78"/>
      <c r="AI37" s="78"/>
      <c r="AJ37" s="78"/>
      <c r="AK37" s="78"/>
    </row>
    <row r="38" spans="1:73" ht="15" x14ac:dyDescent="0.2">
      <c r="A38" s="1"/>
      <c r="B38" s="1"/>
      <c r="C38" s="1"/>
      <c r="D38" s="1"/>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row>
    <row r="39" spans="1:73" x14ac:dyDescent="0.2">
      <c r="A39" s="2"/>
      <c r="B39" s="2"/>
      <c r="C39" s="2"/>
      <c r="D39" s="2"/>
      <c r="E39" s="2"/>
      <c r="F39" s="2"/>
      <c r="G39" s="2"/>
      <c r="H39" s="2"/>
      <c r="I39" s="2"/>
      <c r="J39" s="2"/>
      <c r="K39" s="2"/>
      <c r="L39" s="2"/>
      <c r="M39" s="2"/>
      <c r="N39" s="2"/>
      <c r="O39" s="2"/>
      <c r="P39" s="2"/>
      <c r="Q39" s="2"/>
      <c r="R39" s="2"/>
      <c r="S39" s="2"/>
      <c r="T39" s="2"/>
      <c r="U39" s="2"/>
    </row>
    <row r="40" spans="1:73" x14ac:dyDescent="0.2">
      <c r="A40" s="2"/>
      <c r="B40" s="2"/>
      <c r="C40" s="2"/>
      <c r="D40" s="2"/>
      <c r="E40" s="2"/>
      <c r="F40" s="2"/>
      <c r="G40" s="2"/>
      <c r="H40" s="2"/>
      <c r="I40" s="2"/>
      <c r="J40" s="2"/>
      <c r="K40" s="2"/>
      <c r="L40" s="2"/>
      <c r="M40" s="2"/>
      <c r="N40" s="2"/>
      <c r="O40" s="2"/>
      <c r="P40" s="2"/>
      <c r="Q40" s="2"/>
      <c r="R40" s="2"/>
      <c r="S40" s="2"/>
      <c r="T40" s="2"/>
      <c r="U40" s="2"/>
    </row>
    <row r="41" spans="1:73" x14ac:dyDescent="0.2">
      <c r="A41" s="2"/>
      <c r="B41" s="2"/>
      <c r="C41" s="2"/>
      <c r="D41" s="2"/>
      <c r="E41" s="2"/>
      <c r="F41" s="2"/>
      <c r="G41" s="2"/>
      <c r="H41" s="2"/>
      <c r="I41" s="2"/>
      <c r="J41" s="2"/>
      <c r="K41" s="2"/>
      <c r="L41" s="2"/>
      <c r="M41" s="2"/>
      <c r="N41" s="2"/>
      <c r="O41" s="2"/>
      <c r="P41" s="2"/>
      <c r="Q41" s="2"/>
      <c r="R41" s="2"/>
      <c r="S41" s="2"/>
      <c r="T41" s="2"/>
      <c r="U41" s="2"/>
    </row>
    <row r="42" spans="1:73" x14ac:dyDescent="0.2">
      <c r="A42" s="2"/>
      <c r="B42" s="2"/>
      <c r="C42" s="2"/>
      <c r="D42" s="2"/>
      <c r="E42" s="2"/>
      <c r="F42" s="2"/>
      <c r="G42" s="2"/>
      <c r="H42" s="2"/>
      <c r="I42" s="2"/>
      <c r="J42" s="2"/>
      <c r="K42" s="2"/>
      <c r="L42" s="2"/>
      <c r="M42" s="2"/>
      <c r="N42" s="2"/>
      <c r="O42" s="2"/>
      <c r="P42" s="2"/>
      <c r="Q42" s="2"/>
      <c r="R42" s="2"/>
      <c r="S42" s="2"/>
      <c r="T42" s="2"/>
      <c r="U42" s="2"/>
    </row>
    <row r="43" spans="1:73" x14ac:dyDescent="0.2">
      <c r="A43" s="2"/>
      <c r="B43" s="2"/>
      <c r="C43" s="2"/>
      <c r="D43" s="2"/>
      <c r="E43" s="2"/>
      <c r="F43" s="2"/>
      <c r="G43" s="2"/>
      <c r="H43" s="2"/>
      <c r="I43" s="2"/>
      <c r="J43" s="2"/>
      <c r="K43" s="2"/>
      <c r="L43" s="2"/>
      <c r="M43" s="2"/>
      <c r="N43" s="2"/>
      <c r="O43" s="2"/>
      <c r="P43" s="2"/>
      <c r="Q43" s="2"/>
      <c r="R43" s="2"/>
      <c r="S43" s="2"/>
      <c r="T43" s="2"/>
      <c r="U43" s="2"/>
    </row>
    <row r="44" spans="1:73" ht="15" x14ac:dyDescent="0.2">
      <c r="A44" s="2"/>
      <c r="B44" s="67"/>
      <c r="C44" s="67"/>
      <c r="D44" s="67"/>
      <c r="E44" s="67"/>
      <c r="F44" s="67"/>
      <c r="G44" s="67"/>
      <c r="H44" s="67"/>
      <c r="I44" s="67"/>
      <c r="J44" s="67"/>
      <c r="K44" s="67"/>
      <c r="L44" s="67"/>
      <c r="M44" s="67"/>
      <c r="N44" s="67"/>
      <c r="O44" s="67"/>
      <c r="P44" s="67"/>
      <c r="Q44" s="67"/>
      <c r="R44" s="67"/>
      <c r="S44" s="67"/>
      <c r="T44" s="67"/>
      <c r="U44" s="67"/>
      <c r="V44" s="67"/>
      <c r="W44" s="67"/>
      <c r="X44" s="67"/>
    </row>
    <row r="45" spans="1:73" x14ac:dyDescent="0.2">
      <c r="A45" s="2"/>
      <c r="B45" s="2"/>
      <c r="C45" s="2"/>
      <c r="D45" s="2"/>
      <c r="E45" s="2"/>
      <c r="F45" s="2"/>
      <c r="G45" s="2"/>
      <c r="H45" s="2"/>
      <c r="I45" s="2"/>
      <c r="J45" s="2"/>
      <c r="K45" s="2"/>
      <c r="L45" s="2"/>
      <c r="M45" s="2"/>
      <c r="N45" s="2"/>
      <c r="O45" s="2"/>
      <c r="P45" s="2"/>
      <c r="Q45" s="2"/>
      <c r="R45" s="2"/>
      <c r="S45" s="2"/>
      <c r="T45" s="2"/>
      <c r="U45" s="2"/>
    </row>
    <row r="46" spans="1:73" x14ac:dyDescent="0.2">
      <c r="A46" s="2"/>
      <c r="B46" s="2"/>
      <c r="C46" s="2"/>
      <c r="D46" s="2"/>
      <c r="E46" s="2"/>
      <c r="F46" s="2"/>
      <c r="G46" s="2"/>
      <c r="H46" s="2"/>
      <c r="I46" s="2"/>
      <c r="J46" s="2"/>
      <c r="K46" s="2"/>
      <c r="L46" s="2"/>
      <c r="M46" s="2"/>
      <c r="N46" s="2"/>
      <c r="O46" s="2"/>
      <c r="P46" s="2"/>
      <c r="Q46" s="2"/>
      <c r="R46" s="2"/>
      <c r="S46" s="2"/>
      <c r="T46" s="2"/>
      <c r="U46" s="2"/>
    </row>
    <row r="47" spans="1:73" x14ac:dyDescent="0.2">
      <c r="A47" s="2"/>
      <c r="B47" s="2"/>
      <c r="C47" s="2"/>
      <c r="D47" s="2"/>
      <c r="E47" s="2"/>
      <c r="F47" s="2"/>
      <c r="G47" s="2"/>
      <c r="H47" s="2"/>
      <c r="I47" s="2"/>
      <c r="J47" s="2"/>
      <c r="K47" s="2"/>
      <c r="L47" s="2"/>
      <c r="M47" s="2"/>
      <c r="N47" s="2"/>
      <c r="O47" s="2"/>
      <c r="P47" s="2"/>
      <c r="Q47" s="2"/>
      <c r="R47" s="2"/>
      <c r="S47" s="2"/>
      <c r="T47" s="2"/>
      <c r="U47" s="2"/>
    </row>
    <row r="48" spans="1:73" x14ac:dyDescent="0.2">
      <c r="A48" s="2"/>
      <c r="B48" s="2"/>
      <c r="C48" s="2"/>
      <c r="D48" s="2"/>
      <c r="E48" s="2"/>
      <c r="F48" s="2"/>
      <c r="G48" s="2"/>
      <c r="H48" s="2"/>
      <c r="I48" s="2"/>
      <c r="J48" s="2"/>
      <c r="K48" s="2"/>
      <c r="L48" s="2"/>
      <c r="M48" s="2"/>
      <c r="N48" s="2"/>
      <c r="O48" s="2"/>
      <c r="P48" s="2"/>
      <c r="Q48" s="2"/>
      <c r="R48" s="2"/>
      <c r="S48" s="2"/>
      <c r="T48" s="2"/>
      <c r="U48" s="2"/>
    </row>
    <row r="49" spans="1:21" x14ac:dyDescent="0.2">
      <c r="A49" s="2"/>
      <c r="B49" s="2"/>
      <c r="C49" s="2"/>
      <c r="D49" s="2"/>
      <c r="E49" s="2"/>
      <c r="F49" s="2"/>
      <c r="G49" s="2"/>
      <c r="H49" s="2"/>
      <c r="I49" s="2"/>
      <c r="J49" s="2"/>
      <c r="K49" s="2"/>
      <c r="L49" s="2"/>
      <c r="M49" s="2"/>
      <c r="N49" s="2"/>
      <c r="O49" s="2"/>
      <c r="P49" s="2"/>
      <c r="Q49" s="2"/>
      <c r="R49" s="2"/>
      <c r="S49" s="2"/>
      <c r="T49" s="2"/>
      <c r="U49" s="2"/>
    </row>
    <row r="50" spans="1:21" x14ac:dyDescent="0.2">
      <c r="A50" s="2"/>
      <c r="B50" s="2"/>
      <c r="C50" s="2"/>
      <c r="D50" s="2"/>
      <c r="E50" s="2"/>
      <c r="F50" s="2"/>
      <c r="G50" s="2"/>
      <c r="H50" s="2"/>
      <c r="I50" s="2"/>
      <c r="J50" s="2"/>
      <c r="K50" s="2"/>
      <c r="L50" s="2"/>
      <c r="M50" s="2"/>
      <c r="N50" s="2"/>
      <c r="O50" s="2"/>
      <c r="P50" s="2"/>
      <c r="Q50" s="2"/>
      <c r="R50" s="2"/>
      <c r="S50" s="2"/>
      <c r="T50" s="2"/>
      <c r="U50" s="2"/>
    </row>
    <row r="51" spans="1:21" x14ac:dyDescent="0.2">
      <c r="A51" s="2"/>
      <c r="B51" s="2"/>
      <c r="C51" s="2"/>
      <c r="D51" s="2"/>
      <c r="E51" s="2"/>
      <c r="F51" s="2"/>
      <c r="G51" s="2"/>
      <c r="H51" s="2"/>
      <c r="I51" s="2"/>
      <c r="J51" s="2"/>
      <c r="K51" s="2"/>
      <c r="L51" s="2"/>
      <c r="M51" s="2"/>
      <c r="N51" s="2"/>
      <c r="O51" s="2"/>
      <c r="P51" s="2"/>
      <c r="Q51" s="2"/>
      <c r="R51" s="2"/>
      <c r="S51" s="2"/>
      <c r="T51" s="2"/>
      <c r="U51" s="2"/>
    </row>
    <row r="52" spans="1:21" x14ac:dyDescent="0.2">
      <c r="A52" s="2"/>
      <c r="B52" s="2"/>
      <c r="C52" s="2"/>
      <c r="D52" s="2"/>
      <c r="E52" s="2"/>
      <c r="F52" s="2"/>
      <c r="G52" s="2"/>
      <c r="H52" s="2"/>
      <c r="I52" s="2"/>
      <c r="J52" s="2"/>
      <c r="K52" s="2"/>
      <c r="L52" s="2"/>
      <c r="M52" s="2"/>
      <c r="N52" s="2"/>
      <c r="O52" s="2"/>
      <c r="P52" s="2"/>
      <c r="Q52" s="2"/>
      <c r="R52" s="2"/>
      <c r="S52" s="2"/>
      <c r="T52" s="2"/>
      <c r="U52" s="2"/>
    </row>
    <row r="53" spans="1:21" x14ac:dyDescent="0.2">
      <c r="A53" s="2"/>
      <c r="B53" s="2"/>
      <c r="C53" s="2"/>
      <c r="D53" s="2"/>
      <c r="E53" s="2"/>
      <c r="F53" s="2"/>
      <c r="G53" s="2"/>
      <c r="H53" s="2"/>
      <c r="I53" s="2"/>
      <c r="J53" s="2"/>
      <c r="K53" s="2"/>
      <c r="L53" s="2"/>
      <c r="M53" s="2"/>
      <c r="N53" s="2"/>
      <c r="O53" s="2"/>
      <c r="P53" s="2"/>
      <c r="Q53" s="2"/>
      <c r="R53" s="2"/>
      <c r="S53" s="2"/>
      <c r="T53" s="2"/>
      <c r="U53" s="2"/>
    </row>
    <row r="54" spans="1:21" x14ac:dyDescent="0.2">
      <c r="A54" s="2"/>
      <c r="B54" s="2"/>
      <c r="C54" s="2"/>
      <c r="D54" s="2"/>
      <c r="E54" s="2"/>
      <c r="F54" s="2"/>
      <c r="G54" s="2"/>
      <c r="H54" s="2"/>
      <c r="I54" s="2"/>
      <c r="J54" s="2"/>
      <c r="K54" s="2"/>
      <c r="L54" s="2"/>
      <c r="M54" s="2"/>
      <c r="N54" s="2"/>
      <c r="O54" s="2"/>
      <c r="P54" s="2"/>
      <c r="Q54" s="2"/>
      <c r="R54" s="2"/>
      <c r="S54" s="2"/>
      <c r="T54" s="2"/>
      <c r="U54" s="2"/>
    </row>
    <row r="55" spans="1:21" x14ac:dyDescent="0.2">
      <c r="A55" s="2"/>
      <c r="B55" s="2"/>
      <c r="C55" s="2"/>
      <c r="D55" s="2"/>
      <c r="E55" s="2"/>
      <c r="F55" s="2"/>
      <c r="G55" s="2"/>
      <c r="H55" s="2"/>
      <c r="I55" s="2"/>
      <c r="J55" s="2"/>
      <c r="K55" s="2"/>
      <c r="L55" s="2"/>
      <c r="M55" s="2"/>
      <c r="N55" s="2"/>
      <c r="O55" s="2"/>
      <c r="P55" s="2"/>
      <c r="Q55" s="2"/>
      <c r="R55" s="2"/>
      <c r="S55" s="2"/>
      <c r="T55" s="2"/>
      <c r="U55" s="2"/>
    </row>
    <row r="56" spans="1:21" x14ac:dyDescent="0.2">
      <c r="A56" s="2"/>
      <c r="B56" s="2"/>
      <c r="C56" s="2"/>
      <c r="D56" s="2"/>
      <c r="E56" s="2"/>
      <c r="F56" s="2"/>
      <c r="G56" s="2"/>
      <c r="H56" s="2"/>
      <c r="I56" s="2"/>
      <c r="J56" s="2"/>
      <c r="K56" s="2"/>
      <c r="L56" s="2"/>
      <c r="M56" s="2"/>
      <c r="N56" s="2"/>
      <c r="O56" s="2"/>
      <c r="P56" s="2"/>
      <c r="Q56" s="2"/>
      <c r="R56" s="2"/>
      <c r="S56" s="2"/>
      <c r="T56" s="2"/>
      <c r="U56" s="2"/>
    </row>
    <row r="57" spans="1:21" x14ac:dyDescent="0.2">
      <c r="A57" s="2"/>
      <c r="B57" s="2"/>
      <c r="C57" s="2"/>
      <c r="D57" s="2"/>
      <c r="E57" s="2"/>
      <c r="F57" s="2"/>
      <c r="G57" s="2"/>
      <c r="H57" s="2"/>
      <c r="I57" s="2"/>
      <c r="J57" s="2"/>
      <c r="K57" s="2"/>
      <c r="L57" s="2"/>
      <c r="M57" s="2"/>
      <c r="N57" s="2"/>
      <c r="O57" s="2"/>
      <c r="P57" s="2"/>
      <c r="Q57" s="2"/>
      <c r="R57" s="2"/>
      <c r="S57" s="2"/>
      <c r="T57" s="2"/>
      <c r="U57" s="2"/>
    </row>
    <row r="58" spans="1:21" x14ac:dyDescent="0.2">
      <c r="A58" s="2"/>
      <c r="B58" s="2"/>
      <c r="C58" s="2"/>
      <c r="D58" s="2"/>
      <c r="E58" s="2"/>
      <c r="F58" s="2"/>
      <c r="G58" s="2"/>
      <c r="H58" s="2"/>
      <c r="I58" s="2"/>
      <c r="J58" s="2"/>
      <c r="K58" s="2"/>
      <c r="L58" s="2"/>
      <c r="M58" s="2"/>
      <c r="N58" s="2"/>
      <c r="O58" s="2"/>
      <c r="P58" s="2"/>
      <c r="Q58" s="2"/>
      <c r="R58" s="2"/>
      <c r="S58" s="2"/>
      <c r="T58" s="2"/>
      <c r="U58" s="2"/>
    </row>
    <row r="59" spans="1:21" x14ac:dyDescent="0.2">
      <c r="A59" s="2"/>
      <c r="B59" s="2"/>
      <c r="C59" s="2"/>
      <c r="D59" s="2"/>
      <c r="E59" s="2"/>
      <c r="F59" s="2"/>
      <c r="G59" s="2"/>
      <c r="H59" s="2"/>
      <c r="I59" s="2"/>
      <c r="J59" s="2"/>
      <c r="K59" s="2"/>
      <c r="L59" s="2"/>
      <c r="M59" s="2"/>
      <c r="N59" s="2"/>
      <c r="O59" s="2"/>
      <c r="P59" s="2"/>
      <c r="Q59" s="2"/>
      <c r="R59" s="2"/>
      <c r="S59" s="2"/>
      <c r="T59" s="2"/>
      <c r="U59" s="2"/>
    </row>
    <row r="60" spans="1:21" x14ac:dyDescent="0.2">
      <c r="A60" s="2"/>
      <c r="B60" s="2"/>
      <c r="C60" s="2"/>
      <c r="D60" s="2"/>
      <c r="E60" s="2"/>
      <c r="F60" s="2"/>
      <c r="G60" s="2"/>
      <c r="H60" s="2"/>
      <c r="I60" s="2"/>
      <c r="J60" s="2"/>
      <c r="K60" s="2"/>
      <c r="L60" s="2"/>
      <c r="M60" s="2"/>
      <c r="N60" s="2"/>
      <c r="O60" s="2"/>
      <c r="P60" s="2"/>
      <c r="Q60" s="2"/>
      <c r="R60" s="2"/>
      <c r="S60" s="2"/>
      <c r="T60" s="2"/>
      <c r="U60" s="2"/>
    </row>
    <row r="61" spans="1:21" x14ac:dyDescent="0.2">
      <c r="A61" s="2"/>
      <c r="B61" s="2"/>
      <c r="C61" s="2"/>
      <c r="D61" s="2"/>
      <c r="E61" s="2"/>
      <c r="F61" s="2"/>
      <c r="G61" s="2"/>
      <c r="H61" s="2"/>
      <c r="I61" s="2"/>
      <c r="J61" s="2"/>
      <c r="K61" s="2"/>
      <c r="L61" s="2"/>
      <c r="M61" s="2"/>
      <c r="N61" s="2"/>
      <c r="O61" s="2"/>
      <c r="P61" s="2"/>
      <c r="Q61" s="2"/>
      <c r="R61" s="2"/>
      <c r="S61" s="2"/>
      <c r="T61" s="2"/>
      <c r="U61" s="2"/>
    </row>
    <row r="62" spans="1:21" x14ac:dyDescent="0.2">
      <c r="A62" s="2"/>
      <c r="B62" s="2"/>
      <c r="C62" s="2"/>
      <c r="D62" s="2"/>
      <c r="E62" s="2"/>
      <c r="F62" s="2"/>
      <c r="G62" s="2"/>
      <c r="H62" s="2"/>
      <c r="I62" s="2"/>
      <c r="J62" s="2"/>
      <c r="K62" s="2"/>
      <c r="L62" s="2"/>
      <c r="M62" s="2"/>
      <c r="N62" s="2"/>
      <c r="O62" s="2"/>
      <c r="P62" s="2"/>
      <c r="Q62" s="2"/>
      <c r="R62" s="2"/>
      <c r="S62" s="2"/>
      <c r="T62" s="2"/>
      <c r="U62" s="2"/>
    </row>
    <row r="63" spans="1:21" x14ac:dyDescent="0.2">
      <c r="A63" s="2"/>
      <c r="B63" s="2"/>
      <c r="C63" s="2"/>
      <c r="D63" s="2"/>
      <c r="E63" s="2"/>
      <c r="F63" s="2"/>
      <c r="G63" s="2"/>
      <c r="H63" s="2"/>
      <c r="I63" s="2"/>
      <c r="J63" s="2"/>
      <c r="K63" s="2"/>
      <c r="L63" s="2"/>
      <c r="M63" s="2"/>
      <c r="N63" s="2"/>
      <c r="O63" s="2"/>
      <c r="P63" s="2"/>
      <c r="Q63" s="2"/>
      <c r="R63" s="2"/>
      <c r="S63" s="2"/>
      <c r="T63" s="2"/>
      <c r="U63" s="2"/>
    </row>
    <row r="64" spans="1:21" x14ac:dyDescent="0.2">
      <c r="A64" s="2"/>
      <c r="B64" s="2"/>
      <c r="C64" s="2"/>
      <c r="D64" s="2"/>
      <c r="E64" s="2"/>
      <c r="F64" s="2"/>
      <c r="G64" s="2"/>
      <c r="H64" s="2"/>
      <c r="I64" s="2"/>
      <c r="J64" s="2"/>
      <c r="K64" s="2"/>
      <c r="L64" s="2"/>
      <c r="M64" s="2"/>
      <c r="N64" s="2"/>
      <c r="O64" s="2"/>
      <c r="P64" s="2"/>
      <c r="Q64" s="2"/>
      <c r="R64" s="2"/>
      <c r="S64" s="2"/>
      <c r="T64" s="2"/>
      <c r="U64" s="2"/>
    </row>
    <row r="65" spans="1:21" x14ac:dyDescent="0.2">
      <c r="A65" s="2"/>
      <c r="B65" s="2"/>
      <c r="C65" s="2"/>
      <c r="D65" s="2"/>
      <c r="E65" s="2"/>
      <c r="F65" s="2"/>
      <c r="G65" s="2"/>
      <c r="H65" s="2"/>
      <c r="I65" s="2"/>
      <c r="J65" s="2"/>
      <c r="K65" s="2"/>
      <c r="L65" s="2"/>
      <c r="M65" s="2"/>
      <c r="N65" s="2"/>
      <c r="O65" s="2"/>
      <c r="P65" s="2"/>
      <c r="Q65" s="2"/>
      <c r="R65" s="2"/>
      <c r="S65" s="2"/>
      <c r="T65" s="2"/>
      <c r="U65" s="2"/>
    </row>
    <row r="66" spans="1:21" x14ac:dyDescent="0.2">
      <c r="A66" s="2"/>
      <c r="B66" s="2"/>
      <c r="C66" s="2"/>
      <c r="D66" s="2"/>
      <c r="E66" s="2"/>
      <c r="F66" s="2"/>
      <c r="G66" s="2"/>
      <c r="H66" s="2"/>
      <c r="I66" s="2"/>
      <c r="J66" s="2"/>
      <c r="K66" s="2"/>
      <c r="L66" s="2"/>
      <c r="M66" s="2"/>
      <c r="N66" s="2"/>
      <c r="O66" s="2"/>
      <c r="P66" s="2"/>
      <c r="Q66" s="2"/>
      <c r="R66" s="2"/>
      <c r="S66" s="2"/>
      <c r="T66" s="2"/>
      <c r="U66" s="2"/>
    </row>
    <row r="67" spans="1:21" x14ac:dyDescent="0.2">
      <c r="A67" s="2"/>
      <c r="B67" s="2"/>
      <c r="C67" s="2"/>
      <c r="D67" s="2"/>
      <c r="E67" s="2"/>
      <c r="F67" s="2"/>
      <c r="G67" s="2"/>
      <c r="H67" s="2"/>
      <c r="I67" s="2"/>
      <c r="J67" s="2"/>
      <c r="K67" s="2"/>
      <c r="L67" s="2"/>
      <c r="M67" s="2"/>
      <c r="N67" s="2"/>
      <c r="O67" s="2"/>
      <c r="P67" s="2"/>
      <c r="Q67" s="2"/>
      <c r="R67" s="2"/>
      <c r="S67" s="2"/>
      <c r="T67" s="2"/>
      <c r="U67" s="2"/>
    </row>
    <row r="68" spans="1:21" x14ac:dyDescent="0.2">
      <c r="A68" s="2"/>
      <c r="B68" s="2"/>
      <c r="C68" s="2"/>
      <c r="D68" s="2"/>
      <c r="E68" s="2"/>
      <c r="F68" s="2"/>
      <c r="G68" s="2"/>
      <c r="H68" s="2"/>
      <c r="I68" s="2"/>
      <c r="J68" s="2"/>
      <c r="K68" s="2"/>
      <c r="L68" s="2"/>
      <c r="M68" s="2"/>
      <c r="N68" s="2"/>
      <c r="O68" s="2"/>
      <c r="P68" s="2"/>
      <c r="Q68" s="2"/>
      <c r="R68" s="2"/>
      <c r="S68" s="2"/>
      <c r="T68" s="2"/>
      <c r="U68" s="2"/>
    </row>
    <row r="69" spans="1:21" x14ac:dyDescent="0.2">
      <c r="A69" s="2"/>
      <c r="B69" s="2"/>
      <c r="C69" s="2"/>
      <c r="D69" s="2"/>
      <c r="E69" s="2"/>
      <c r="F69" s="2"/>
      <c r="G69" s="2"/>
      <c r="H69" s="2"/>
      <c r="I69" s="2"/>
      <c r="J69" s="2"/>
      <c r="K69" s="2"/>
      <c r="L69" s="2"/>
      <c r="M69" s="2"/>
      <c r="N69" s="2"/>
      <c r="O69" s="2"/>
      <c r="P69" s="2"/>
      <c r="Q69" s="2"/>
      <c r="R69" s="2"/>
      <c r="S69" s="2"/>
      <c r="T69" s="2"/>
      <c r="U69" s="2"/>
    </row>
    <row r="70" spans="1:21" x14ac:dyDescent="0.2">
      <c r="A70" s="2"/>
      <c r="B70" s="2"/>
      <c r="C70" s="2"/>
      <c r="D70" s="2"/>
      <c r="E70" s="2"/>
      <c r="F70" s="2"/>
      <c r="G70" s="2"/>
      <c r="H70" s="2"/>
      <c r="I70" s="2"/>
      <c r="J70" s="2"/>
      <c r="K70" s="2"/>
      <c r="L70" s="2"/>
      <c r="M70" s="2"/>
      <c r="N70" s="2"/>
      <c r="O70" s="2"/>
      <c r="P70" s="2"/>
      <c r="Q70" s="2"/>
      <c r="R70" s="2"/>
      <c r="S70" s="2"/>
      <c r="T70" s="2"/>
      <c r="U70" s="2"/>
    </row>
    <row r="71" spans="1:21" x14ac:dyDescent="0.2">
      <c r="A71" s="2"/>
      <c r="B71" s="2"/>
      <c r="C71" s="2"/>
      <c r="D71" s="2"/>
      <c r="E71" s="2"/>
      <c r="F71" s="2"/>
      <c r="G71" s="2"/>
      <c r="H71" s="2"/>
      <c r="I71" s="2"/>
      <c r="J71" s="2"/>
      <c r="K71" s="2"/>
      <c r="L71" s="2"/>
      <c r="M71" s="2"/>
      <c r="N71" s="2"/>
      <c r="O71" s="2"/>
      <c r="P71" s="2"/>
      <c r="Q71" s="2"/>
      <c r="R71" s="2"/>
      <c r="S71" s="2"/>
      <c r="T71" s="2"/>
      <c r="U71" s="2"/>
    </row>
    <row r="72" spans="1:21" x14ac:dyDescent="0.2">
      <c r="A72" s="2"/>
      <c r="B72" s="2"/>
      <c r="C72" s="2"/>
      <c r="D72" s="2"/>
      <c r="E72" s="2"/>
      <c r="F72" s="2"/>
      <c r="G72" s="2"/>
      <c r="H72" s="2"/>
      <c r="I72" s="2"/>
      <c r="J72" s="2"/>
      <c r="K72" s="2"/>
      <c r="L72" s="2"/>
      <c r="M72" s="2"/>
      <c r="N72" s="2"/>
      <c r="O72" s="2"/>
      <c r="P72" s="2"/>
      <c r="Q72" s="2"/>
      <c r="R72" s="2"/>
      <c r="S72" s="2"/>
      <c r="T72" s="2"/>
      <c r="U72" s="2"/>
    </row>
    <row r="73" spans="1:21" x14ac:dyDescent="0.2">
      <c r="A73" s="2"/>
      <c r="B73" s="2"/>
      <c r="C73" s="2"/>
      <c r="D73" s="2"/>
      <c r="E73" s="2"/>
      <c r="F73" s="2"/>
      <c r="G73" s="2"/>
      <c r="H73" s="2"/>
      <c r="I73" s="2"/>
      <c r="J73" s="2"/>
      <c r="K73" s="2"/>
      <c r="L73" s="2"/>
      <c r="M73" s="2"/>
      <c r="N73" s="2"/>
      <c r="O73" s="2"/>
      <c r="P73" s="2"/>
      <c r="Q73" s="2"/>
      <c r="R73" s="2"/>
      <c r="S73" s="2"/>
      <c r="T73" s="2"/>
      <c r="U73" s="2"/>
    </row>
    <row r="74" spans="1:21" x14ac:dyDescent="0.2">
      <c r="A74" s="2"/>
      <c r="B74" s="2"/>
      <c r="C74" s="2"/>
      <c r="D74" s="2"/>
      <c r="E74" s="2"/>
      <c r="F74" s="2"/>
      <c r="G74" s="2"/>
      <c r="H74" s="2"/>
      <c r="I74" s="2"/>
      <c r="J74" s="2"/>
      <c r="K74" s="2"/>
      <c r="L74" s="2"/>
      <c r="M74" s="2"/>
      <c r="N74" s="2"/>
      <c r="O74" s="2"/>
      <c r="P74" s="2"/>
      <c r="Q74" s="2"/>
      <c r="R74" s="2"/>
      <c r="S74" s="2"/>
      <c r="T74" s="2"/>
      <c r="U74" s="2"/>
    </row>
    <row r="75" spans="1:21" x14ac:dyDescent="0.2">
      <c r="A75" s="2"/>
      <c r="B75" s="2"/>
      <c r="C75" s="2"/>
      <c r="D75" s="2"/>
      <c r="E75" s="2"/>
      <c r="F75" s="2"/>
      <c r="G75" s="2"/>
      <c r="H75" s="2"/>
      <c r="I75" s="2"/>
      <c r="J75" s="2"/>
      <c r="K75" s="2"/>
      <c r="L75" s="2"/>
      <c r="M75" s="2"/>
      <c r="N75" s="2"/>
      <c r="O75" s="2"/>
      <c r="P75" s="2"/>
      <c r="Q75" s="2"/>
      <c r="R75" s="2"/>
      <c r="S75" s="2"/>
      <c r="T75" s="2"/>
      <c r="U75" s="2"/>
    </row>
    <row r="76" spans="1:21" x14ac:dyDescent="0.2">
      <c r="A76" s="2"/>
      <c r="B76" s="2"/>
      <c r="C76" s="2"/>
      <c r="D76" s="2"/>
      <c r="E76" s="2"/>
      <c r="F76" s="2"/>
      <c r="G76" s="2"/>
      <c r="H76" s="2"/>
      <c r="I76" s="2"/>
      <c r="J76" s="2"/>
      <c r="K76" s="2"/>
      <c r="L76" s="2"/>
      <c r="M76" s="2"/>
      <c r="N76" s="2"/>
      <c r="O76" s="2"/>
      <c r="P76" s="2"/>
      <c r="Q76" s="2"/>
      <c r="R76" s="2"/>
      <c r="S76" s="2"/>
      <c r="T76" s="2"/>
      <c r="U76" s="2"/>
    </row>
    <row r="77" spans="1:21" x14ac:dyDescent="0.2">
      <c r="A77" s="2"/>
      <c r="B77" s="2"/>
      <c r="C77" s="2"/>
      <c r="D77" s="2"/>
      <c r="E77" s="2"/>
      <c r="F77" s="2"/>
      <c r="G77" s="2"/>
      <c r="H77" s="2"/>
      <c r="I77" s="2"/>
      <c r="J77" s="2"/>
      <c r="K77" s="2"/>
      <c r="L77" s="2"/>
      <c r="M77" s="2"/>
      <c r="N77" s="2"/>
      <c r="O77" s="2"/>
      <c r="P77" s="2"/>
      <c r="Q77" s="2"/>
      <c r="R77" s="2"/>
      <c r="S77" s="2"/>
      <c r="T77" s="2"/>
      <c r="U77" s="2"/>
    </row>
    <row r="78" spans="1:21" x14ac:dyDescent="0.2">
      <c r="A78" s="2"/>
      <c r="B78" s="2"/>
      <c r="C78" s="2"/>
      <c r="D78" s="2"/>
      <c r="E78" s="2"/>
      <c r="F78" s="2"/>
      <c r="G78" s="2"/>
      <c r="H78" s="2"/>
      <c r="I78" s="2"/>
      <c r="J78" s="2"/>
      <c r="K78" s="2"/>
      <c r="L78" s="2"/>
      <c r="M78" s="2"/>
      <c r="N78" s="2"/>
      <c r="O78" s="2"/>
      <c r="P78" s="2"/>
      <c r="Q78" s="2"/>
      <c r="R78" s="2"/>
      <c r="S78" s="2"/>
      <c r="T78" s="2"/>
      <c r="U78" s="2"/>
    </row>
    <row r="79" spans="1:21" x14ac:dyDescent="0.2">
      <c r="A79" s="2"/>
      <c r="B79" s="2"/>
      <c r="C79" s="2"/>
      <c r="D79" s="2"/>
      <c r="E79" s="2"/>
      <c r="F79" s="2"/>
      <c r="G79" s="2"/>
      <c r="H79" s="2"/>
      <c r="I79" s="2"/>
      <c r="J79" s="2"/>
      <c r="K79" s="2"/>
      <c r="L79" s="2"/>
      <c r="M79" s="2"/>
      <c r="N79" s="2"/>
      <c r="O79" s="2"/>
      <c r="P79" s="2"/>
      <c r="Q79" s="2"/>
      <c r="R79" s="2"/>
      <c r="S79" s="2"/>
      <c r="T79" s="2"/>
      <c r="U79" s="2"/>
    </row>
    <row r="80" spans="1:21" x14ac:dyDescent="0.2">
      <c r="A80" s="2"/>
      <c r="B80" s="2"/>
      <c r="C80" s="2"/>
      <c r="D80" s="2"/>
      <c r="E80" s="2"/>
      <c r="F80" s="2"/>
      <c r="G80" s="2"/>
      <c r="H80" s="2"/>
      <c r="I80" s="2"/>
      <c r="J80" s="2"/>
      <c r="K80" s="2"/>
      <c r="L80" s="2"/>
      <c r="M80" s="2"/>
      <c r="N80" s="2"/>
      <c r="O80" s="2"/>
      <c r="P80" s="2"/>
      <c r="Q80" s="2"/>
      <c r="R80" s="2"/>
      <c r="S80" s="2"/>
      <c r="T80" s="2"/>
      <c r="U80" s="2"/>
    </row>
    <row r="81" spans="1:21" x14ac:dyDescent="0.2">
      <c r="A81" s="2"/>
      <c r="B81" s="2"/>
      <c r="C81" s="2"/>
      <c r="D81" s="2"/>
      <c r="E81" s="2"/>
      <c r="F81" s="2"/>
      <c r="G81" s="2"/>
      <c r="H81" s="2"/>
      <c r="I81" s="2"/>
      <c r="J81" s="2"/>
      <c r="K81" s="2"/>
      <c r="L81" s="2"/>
      <c r="M81" s="2"/>
      <c r="N81" s="2"/>
      <c r="O81" s="2"/>
      <c r="P81" s="2"/>
      <c r="Q81" s="2"/>
      <c r="R81" s="2"/>
      <c r="S81" s="2"/>
      <c r="T81" s="2"/>
      <c r="U81" s="2"/>
    </row>
    <row r="82" spans="1:21" x14ac:dyDescent="0.2">
      <c r="A82" s="2"/>
      <c r="B82" s="2"/>
      <c r="C82" s="2"/>
      <c r="D82" s="2"/>
      <c r="E82" s="2"/>
      <c r="F82" s="2"/>
      <c r="G82" s="2"/>
      <c r="H82" s="2"/>
      <c r="I82" s="2"/>
      <c r="J82" s="2"/>
      <c r="K82" s="2"/>
      <c r="L82" s="2"/>
      <c r="M82" s="2"/>
      <c r="N82" s="2"/>
      <c r="O82" s="2"/>
      <c r="P82" s="2"/>
      <c r="Q82" s="2"/>
      <c r="R82" s="2"/>
      <c r="S82" s="2"/>
      <c r="T82" s="2"/>
      <c r="U82" s="2"/>
    </row>
    <row r="83" spans="1:21" x14ac:dyDescent="0.2">
      <c r="A83" s="2"/>
      <c r="B83" s="2"/>
      <c r="C83" s="2"/>
      <c r="D83" s="2"/>
      <c r="E83" s="2"/>
      <c r="F83" s="2"/>
      <c r="G83" s="2"/>
      <c r="H83" s="2"/>
      <c r="I83" s="2"/>
      <c r="J83" s="2"/>
      <c r="K83" s="2"/>
      <c r="L83" s="2"/>
      <c r="M83" s="2"/>
      <c r="N83" s="2"/>
      <c r="O83" s="2"/>
      <c r="P83" s="2"/>
      <c r="Q83" s="2"/>
      <c r="R83" s="2"/>
      <c r="S83" s="2"/>
      <c r="T83" s="2"/>
      <c r="U83" s="2"/>
    </row>
    <row r="84" spans="1:21" x14ac:dyDescent="0.2">
      <c r="A84" s="2"/>
      <c r="B84" s="2"/>
      <c r="C84" s="2"/>
      <c r="D84" s="2"/>
      <c r="E84" s="2"/>
      <c r="F84" s="2"/>
      <c r="G84" s="2"/>
      <c r="H84" s="2"/>
      <c r="I84" s="2"/>
      <c r="J84" s="2"/>
      <c r="K84" s="2"/>
      <c r="L84" s="2"/>
      <c r="M84" s="2"/>
      <c r="N84" s="2"/>
      <c r="O84" s="2"/>
      <c r="P84" s="2"/>
      <c r="Q84" s="2"/>
      <c r="R84" s="2"/>
      <c r="S84" s="2"/>
      <c r="T84" s="2"/>
      <c r="U84" s="2"/>
    </row>
    <row r="85" spans="1:21" x14ac:dyDescent="0.2">
      <c r="A85" s="2"/>
      <c r="B85" s="2"/>
      <c r="C85" s="2"/>
      <c r="D85" s="2"/>
      <c r="E85" s="2"/>
      <c r="F85" s="2"/>
      <c r="G85" s="2"/>
      <c r="H85" s="2"/>
      <c r="I85" s="2"/>
      <c r="J85" s="2"/>
      <c r="K85" s="2"/>
      <c r="L85" s="2"/>
      <c r="M85" s="2"/>
      <c r="N85" s="2"/>
      <c r="O85" s="2"/>
      <c r="P85" s="2"/>
      <c r="Q85" s="2"/>
      <c r="R85" s="2"/>
      <c r="S85" s="2"/>
      <c r="T85" s="2"/>
      <c r="U85" s="2"/>
    </row>
    <row r="86" spans="1:21" x14ac:dyDescent="0.2">
      <c r="A86" s="2"/>
      <c r="B86" s="2"/>
      <c r="C86" s="2"/>
      <c r="D86" s="2"/>
      <c r="E86" s="2"/>
      <c r="F86" s="2"/>
      <c r="G86" s="2"/>
      <c r="H86" s="2"/>
      <c r="I86" s="2"/>
      <c r="J86" s="2"/>
      <c r="K86" s="2"/>
      <c r="L86" s="2"/>
      <c r="M86" s="2"/>
      <c r="N86" s="2"/>
      <c r="O86" s="2"/>
      <c r="P86" s="2"/>
      <c r="Q86" s="2"/>
      <c r="R86" s="2"/>
      <c r="S86" s="2"/>
      <c r="T86" s="2"/>
      <c r="U86" s="2"/>
    </row>
    <row r="87" spans="1:21" x14ac:dyDescent="0.2">
      <c r="A87" s="2"/>
      <c r="B87" s="2"/>
      <c r="C87" s="2"/>
      <c r="D87" s="2"/>
      <c r="E87" s="2"/>
      <c r="F87" s="2"/>
      <c r="G87" s="2"/>
      <c r="H87" s="2"/>
      <c r="I87" s="2"/>
      <c r="J87" s="2"/>
      <c r="K87" s="2"/>
      <c r="L87" s="2"/>
      <c r="M87" s="2"/>
      <c r="N87" s="2"/>
      <c r="O87" s="2"/>
      <c r="P87" s="2"/>
      <c r="Q87" s="2"/>
      <c r="R87" s="2"/>
      <c r="S87" s="2"/>
      <c r="T87" s="2"/>
      <c r="U87" s="2"/>
    </row>
    <row r="88" spans="1:21" x14ac:dyDescent="0.2">
      <c r="A88" s="2"/>
      <c r="B88" s="2"/>
      <c r="C88" s="2"/>
      <c r="D88" s="2"/>
      <c r="E88" s="2"/>
      <c r="F88" s="2"/>
      <c r="G88" s="2"/>
      <c r="H88" s="2"/>
      <c r="I88" s="2"/>
      <c r="J88" s="2"/>
      <c r="K88" s="2"/>
      <c r="L88" s="2"/>
      <c r="M88" s="2"/>
      <c r="N88" s="2"/>
      <c r="O88" s="2"/>
      <c r="P88" s="2"/>
      <c r="Q88" s="2"/>
      <c r="R88" s="2"/>
      <c r="S88" s="2"/>
      <c r="T88" s="2"/>
      <c r="U88" s="2"/>
    </row>
    <row r="89" spans="1:21" x14ac:dyDescent="0.2">
      <c r="A89" s="2"/>
      <c r="B89" s="2"/>
      <c r="C89" s="2"/>
      <c r="D89" s="2"/>
      <c r="E89" s="2"/>
      <c r="F89" s="2"/>
      <c r="G89" s="2"/>
      <c r="H89" s="2"/>
      <c r="I89" s="2"/>
      <c r="J89" s="2"/>
      <c r="K89" s="2"/>
      <c r="L89" s="2"/>
      <c r="M89" s="2"/>
      <c r="N89" s="2"/>
      <c r="O89" s="2"/>
      <c r="P89" s="2"/>
      <c r="Q89" s="2"/>
      <c r="R89" s="2"/>
      <c r="S89" s="2"/>
      <c r="T89" s="2"/>
      <c r="U89" s="2"/>
    </row>
    <row r="90" spans="1:21" x14ac:dyDescent="0.2">
      <c r="A90" s="2"/>
      <c r="B90" s="2"/>
      <c r="C90" s="2"/>
      <c r="D90" s="2"/>
      <c r="E90" s="2"/>
      <c r="F90" s="2"/>
      <c r="G90" s="2"/>
      <c r="H90" s="2"/>
      <c r="I90" s="2"/>
      <c r="J90" s="2"/>
      <c r="K90" s="2"/>
      <c r="L90" s="2"/>
      <c r="M90" s="2"/>
      <c r="N90" s="2"/>
      <c r="O90" s="2"/>
      <c r="P90" s="2"/>
      <c r="Q90" s="2"/>
      <c r="R90" s="2"/>
      <c r="S90" s="2"/>
      <c r="T90" s="2"/>
      <c r="U90" s="2"/>
    </row>
    <row r="91" spans="1:21" x14ac:dyDescent="0.2">
      <c r="A91" s="2"/>
      <c r="B91" s="2"/>
      <c r="C91" s="2"/>
      <c r="D91" s="2"/>
      <c r="E91" s="2"/>
      <c r="F91" s="2"/>
      <c r="G91" s="2"/>
      <c r="H91" s="2"/>
      <c r="I91" s="2"/>
      <c r="J91" s="2"/>
      <c r="K91" s="2"/>
      <c r="L91" s="2"/>
      <c r="M91" s="2"/>
      <c r="N91" s="2"/>
      <c r="O91" s="2"/>
      <c r="P91" s="2"/>
      <c r="Q91" s="2"/>
      <c r="R91" s="2"/>
      <c r="S91" s="2"/>
      <c r="T91" s="2"/>
      <c r="U91" s="2"/>
    </row>
    <row r="92" spans="1:21" x14ac:dyDescent="0.2">
      <c r="A92" s="2"/>
      <c r="B92" s="2"/>
      <c r="C92" s="2"/>
      <c r="D92" s="2"/>
      <c r="E92" s="2"/>
      <c r="F92" s="2"/>
      <c r="G92" s="2"/>
      <c r="H92" s="2"/>
      <c r="I92" s="2"/>
      <c r="J92" s="2"/>
      <c r="K92" s="2"/>
      <c r="L92" s="2"/>
      <c r="M92" s="2"/>
      <c r="N92" s="2"/>
      <c r="O92" s="2"/>
      <c r="P92" s="2"/>
      <c r="Q92" s="2"/>
      <c r="R92" s="2"/>
      <c r="S92" s="2"/>
      <c r="T92" s="2"/>
      <c r="U92" s="2"/>
    </row>
    <row r="93" spans="1:21" x14ac:dyDescent="0.2">
      <c r="A93" s="2"/>
      <c r="B93" s="2"/>
      <c r="C93" s="2"/>
      <c r="D93" s="2"/>
      <c r="E93" s="2"/>
      <c r="F93" s="2"/>
      <c r="G93" s="2"/>
      <c r="H93" s="2"/>
      <c r="I93" s="2"/>
      <c r="J93" s="2"/>
      <c r="K93" s="2"/>
      <c r="L93" s="2"/>
      <c r="M93" s="2"/>
      <c r="N93" s="2"/>
      <c r="O93" s="2"/>
      <c r="P93" s="2"/>
      <c r="Q93" s="2"/>
      <c r="R93" s="2"/>
      <c r="S93" s="2"/>
      <c r="T93" s="2"/>
      <c r="U93" s="2"/>
    </row>
    <row r="94" spans="1:21" x14ac:dyDescent="0.2">
      <c r="A94" s="2"/>
      <c r="B94" s="2"/>
      <c r="C94" s="2"/>
      <c r="D94" s="2"/>
      <c r="E94" s="2"/>
      <c r="F94" s="2"/>
      <c r="G94" s="2"/>
      <c r="H94" s="2"/>
      <c r="I94" s="2"/>
      <c r="J94" s="2"/>
      <c r="K94" s="2"/>
      <c r="L94" s="2"/>
      <c r="M94" s="2"/>
      <c r="N94" s="2"/>
      <c r="O94" s="2"/>
      <c r="P94" s="2"/>
      <c r="Q94" s="2"/>
      <c r="R94" s="2"/>
      <c r="S94" s="2"/>
      <c r="T94" s="2"/>
      <c r="U94" s="2"/>
    </row>
    <row r="95" spans="1:21" x14ac:dyDescent="0.2">
      <c r="A95" s="2"/>
      <c r="B95" s="2"/>
      <c r="C95" s="2"/>
      <c r="D95" s="2"/>
      <c r="E95" s="2"/>
      <c r="F95" s="2"/>
      <c r="G95" s="2"/>
      <c r="H95" s="2"/>
      <c r="I95" s="2"/>
      <c r="J95" s="2"/>
      <c r="K95" s="2"/>
      <c r="L95" s="2"/>
      <c r="M95" s="2"/>
      <c r="N95" s="2"/>
      <c r="O95" s="2"/>
      <c r="P95" s="2"/>
      <c r="Q95" s="2"/>
      <c r="R95" s="2"/>
      <c r="S95" s="2"/>
      <c r="T95" s="2"/>
      <c r="U95" s="2"/>
    </row>
    <row r="96" spans="1:21" x14ac:dyDescent="0.2">
      <c r="A96" s="2"/>
      <c r="B96" s="2"/>
      <c r="C96" s="2"/>
      <c r="D96" s="2"/>
      <c r="E96" s="2"/>
      <c r="F96" s="2"/>
      <c r="G96" s="2"/>
      <c r="H96" s="2"/>
      <c r="I96" s="2"/>
      <c r="J96" s="2"/>
      <c r="K96" s="2"/>
      <c r="L96" s="2"/>
      <c r="M96" s="2"/>
      <c r="N96" s="2"/>
      <c r="O96" s="2"/>
      <c r="P96" s="2"/>
      <c r="Q96" s="2"/>
      <c r="R96" s="2"/>
      <c r="S96" s="2"/>
      <c r="T96" s="2"/>
      <c r="U96" s="2"/>
    </row>
    <row r="97" spans="1:21" x14ac:dyDescent="0.2">
      <c r="A97" s="2"/>
      <c r="B97" s="2"/>
      <c r="C97" s="2"/>
      <c r="D97" s="2"/>
      <c r="E97" s="2"/>
      <c r="F97" s="2"/>
      <c r="G97" s="2"/>
      <c r="H97" s="2"/>
      <c r="I97" s="2"/>
      <c r="J97" s="2"/>
      <c r="K97" s="2"/>
      <c r="L97" s="2"/>
      <c r="M97" s="2"/>
      <c r="N97" s="2"/>
      <c r="O97" s="2"/>
      <c r="P97" s="2"/>
      <c r="Q97" s="2"/>
      <c r="R97" s="2"/>
      <c r="S97" s="2"/>
      <c r="T97" s="2"/>
      <c r="U97" s="2"/>
    </row>
    <row r="98" spans="1:21" x14ac:dyDescent="0.2">
      <c r="A98" s="2"/>
      <c r="B98" s="2"/>
      <c r="C98" s="2"/>
      <c r="D98" s="2"/>
      <c r="E98" s="2"/>
      <c r="F98" s="2"/>
      <c r="G98" s="2"/>
      <c r="H98" s="2"/>
      <c r="I98" s="2"/>
      <c r="J98" s="2"/>
      <c r="K98" s="2"/>
      <c r="L98" s="2"/>
      <c r="M98" s="2"/>
      <c r="N98" s="2"/>
      <c r="O98" s="2"/>
      <c r="P98" s="2"/>
      <c r="Q98" s="2"/>
      <c r="R98" s="2"/>
      <c r="S98" s="2"/>
      <c r="T98" s="2"/>
      <c r="U98" s="2"/>
    </row>
    <row r="99" spans="1:21" x14ac:dyDescent="0.2">
      <c r="A99" s="2"/>
      <c r="B99" s="2"/>
      <c r="C99" s="2"/>
      <c r="D99" s="2"/>
      <c r="E99" s="2"/>
      <c r="F99" s="2"/>
      <c r="G99" s="2"/>
      <c r="H99" s="2"/>
      <c r="I99" s="2"/>
      <c r="J99" s="2"/>
      <c r="K99" s="2"/>
      <c r="L99" s="2"/>
      <c r="M99" s="2"/>
      <c r="N99" s="2"/>
      <c r="O99" s="2"/>
      <c r="P99" s="2"/>
      <c r="Q99" s="2"/>
      <c r="R99" s="2"/>
      <c r="S99" s="2"/>
      <c r="T99" s="2"/>
      <c r="U99" s="2"/>
    </row>
    <row r="100" spans="1:21" x14ac:dyDescent="0.2">
      <c r="A100" s="2"/>
      <c r="B100" s="2"/>
      <c r="C100" s="2"/>
      <c r="D100" s="2"/>
      <c r="E100" s="2"/>
      <c r="F100" s="2"/>
      <c r="G100" s="2"/>
      <c r="H100" s="2"/>
      <c r="I100" s="2"/>
      <c r="J100" s="2"/>
      <c r="K100" s="2"/>
      <c r="L100" s="2"/>
      <c r="M100" s="2"/>
      <c r="N100" s="2"/>
      <c r="O100" s="2"/>
      <c r="P100" s="2"/>
      <c r="Q100" s="2"/>
      <c r="R100" s="2"/>
      <c r="S100" s="2"/>
      <c r="T100" s="2"/>
      <c r="U100" s="2"/>
    </row>
    <row r="101" spans="1:21" x14ac:dyDescent="0.2">
      <c r="A101" s="2"/>
      <c r="B101" s="2"/>
      <c r="C101" s="2"/>
      <c r="D101" s="2"/>
      <c r="E101" s="2"/>
      <c r="F101" s="2"/>
      <c r="G101" s="2"/>
      <c r="H101" s="2"/>
      <c r="I101" s="2"/>
      <c r="J101" s="2"/>
      <c r="K101" s="2"/>
      <c r="L101" s="2"/>
      <c r="M101" s="2"/>
      <c r="N101" s="2"/>
      <c r="O101" s="2"/>
      <c r="P101" s="2"/>
      <c r="Q101" s="2"/>
      <c r="R101" s="2"/>
      <c r="S101" s="2"/>
      <c r="T101" s="2"/>
      <c r="U101" s="2"/>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A56AE-DA93-44D1-AE93-D5BEDA9DD57A}">
  <dimension ref="A1:N89"/>
  <sheetViews>
    <sheetView tabSelected="1" view="pageBreakPreview" zoomScale="115" zoomScaleNormal="100" zoomScaleSheetLayoutView="115" workbookViewId="0">
      <pane ySplit="2" topLeftCell="A75" activePane="bottomLeft" state="frozen"/>
      <selection pane="bottomLeft" activeCell="H87" sqref="H87"/>
    </sheetView>
  </sheetViews>
  <sheetFormatPr defaultRowHeight="15" x14ac:dyDescent="0.25"/>
  <cols>
    <col min="1" max="1" width="4.5703125" customWidth="1"/>
    <col min="2" max="2" width="39.7109375" customWidth="1"/>
    <col min="3" max="3" width="6.28515625" customWidth="1"/>
    <col min="4" max="4" width="10.140625" customWidth="1"/>
    <col min="5" max="5" width="12.7109375" bestFit="1" customWidth="1"/>
    <col min="6" max="6" width="13.85546875" customWidth="1"/>
  </cols>
  <sheetData>
    <row r="1" spans="1:6" x14ac:dyDescent="0.25">
      <c r="A1" s="33" t="s">
        <v>27</v>
      </c>
      <c r="B1" s="35" t="s">
        <v>11</v>
      </c>
      <c r="C1" s="35" t="s">
        <v>16</v>
      </c>
      <c r="D1" s="35" t="s">
        <v>17</v>
      </c>
      <c r="E1" s="37" t="s">
        <v>12</v>
      </c>
      <c r="F1" s="38"/>
    </row>
    <row r="2" spans="1:6" ht="15.75" thickBot="1" x14ac:dyDescent="0.3">
      <c r="A2" s="34"/>
      <c r="B2" s="36"/>
      <c r="C2" s="36"/>
      <c r="D2" s="36"/>
      <c r="E2" s="16" t="s">
        <v>18</v>
      </c>
      <c r="F2" s="17" t="s">
        <v>13</v>
      </c>
    </row>
    <row r="3" spans="1:6" x14ac:dyDescent="0.25">
      <c r="A3" s="63" t="s">
        <v>84</v>
      </c>
      <c r="B3" s="45" t="s">
        <v>2</v>
      </c>
      <c r="C3" s="45"/>
      <c r="D3" s="45"/>
      <c r="E3" s="46"/>
      <c r="F3" s="18">
        <f>F4</f>
        <v>0</v>
      </c>
    </row>
    <row r="4" spans="1:6" x14ac:dyDescent="0.25">
      <c r="A4" s="19">
        <v>1</v>
      </c>
      <c r="B4" s="13" t="s">
        <v>2</v>
      </c>
      <c r="C4" s="4" t="s">
        <v>15</v>
      </c>
      <c r="D4" s="4">
        <v>1</v>
      </c>
      <c r="E4" s="84">
        <v>0</v>
      </c>
      <c r="F4" s="20">
        <f>D4*E4</f>
        <v>0</v>
      </c>
    </row>
    <row r="5" spans="1:6" ht="15" customHeight="1" x14ac:dyDescent="0.25">
      <c r="A5" s="51"/>
      <c r="B5" s="48" t="s">
        <v>14</v>
      </c>
      <c r="C5" s="52"/>
      <c r="D5" s="52"/>
      <c r="E5" s="52"/>
      <c r="F5" s="53"/>
    </row>
    <row r="6" spans="1:6" ht="10.5" customHeight="1" x14ac:dyDescent="0.25">
      <c r="A6" s="51"/>
      <c r="B6" s="48"/>
      <c r="C6" s="52"/>
      <c r="D6" s="52"/>
      <c r="E6" s="52"/>
      <c r="F6" s="53"/>
    </row>
    <row r="7" spans="1:6" x14ac:dyDescent="0.25">
      <c r="A7" s="63" t="s">
        <v>85</v>
      </c>
      <c r="B7" s="45" t="s">
        <v>3</v>
      </c>
      <c r="C7" s="45"/>
      <c r="D7" s="45"/>
      <c r="E7" s="46"/>
      <c r="F7" s="21">
        <f>F8</f>
        <v>0</v>
      </c>
    </row>
    <row r="8" spans="1:6" x14ac:dyDescent="0.25">
      <c r="A8" s="19">
        <v>2</v>
      </c>
      <c r="B8" s="13" t="s">
        <v>22</v>
      </c>
      <c r="C8" s="4" t="s">
        <v>15</v>
      </c>
      <c r="D8" s="4">
        <v>1</v>
      </c>
      <c r="E8" s="84">
        <v>0</v>
      </c>
      <c r="F8" s="20">
        <f>D8*E8</f>
        <v>0</v>
      </c>
    </row>
    <row r="9" spans="1:6" ht="15" customHeight="1" x14ac:dyDescent="0.25">
      <c r="A9" s="47"/>
      <c r="B9" s="48" t="s">
        <v>19</v>
      </c>
      <c r="C9" s="49"/>
      <c r="D9" s="49"/>
      <c r="E9" s="49"/>
      <c r="F9" s="50"/>
    </row>
    <row r="10" spans="1:6" ht="21" customHeight="1" x14ac:dyDescent="0.25">
      <c r="A10" s="47"/>
      <c r="B10" s="48"/>
      <c r="C10" s="49"/>
      <c r="D10" s="49"/>
      <c r="E10" s="49"/>
      <c r="F10" s="50"/>
    </row>
    <row r="11" spans="1:6" x14ac:dyDescent="0.25">
      <c r="A11" s="63" t="s">
        <v>86</v>
      </c>
      <c r="B11" s="45" t="s">
        <v>4</v>
      </c>
      <c r="C11" s="45"/>
      <c r="D11" s="45"/>
      <c r="E11" s="46"/>
      <c r="F11" s="21">
        <f>F12+F15</f>
        <v>0</v>
      </c>
    </row>
    <row r="12" spans="1:6" x14ac:dyDescent="0.25">
      <c r="A12" s="19">
        <v>3</v>
      </c>
      <c r="B12" s="13" t="s">
        <v>21</v>
      </c>
      <c r="C12" s="4" t="s">
        <v>15</v>
      </c>
      <c r="D12" s="4">
        <v>1</v>
      </c>
      <c r="E12" s="84">
        <v>0</v>
      </c>
      <c r="F12" s="20">
        <f>D12*E12</f>
        <v>0</v>
      </c>
    </row>
    <row r="13" spans="1:6" ht="15" customHeight="1" x14ac:dyDescent="0.25">
      <c r="A13" s="47"/>
      <c r="B13" s="48" t="s">
        <v>20</v>
      </c>
      <c r="C13" s="49"/>
      <c r="D13" s="49"/>
      <c r="E13" s="49"/>
      <c r="F13" s="50"/>
    </row>
    <row r="14" spans="1:6" x14ac:dyDescent="0.25">
      <c r="A14" s="47"/>
      <c r="B14" s="48"/>
      <c r="C14" s="49"/>
      <c r="D14" s="49"/>
      <c r="E14" s="49"/>
      <c r="F14" s="50"/>
    </row>
    <row r="15" spans="1:6" x14ac:dyDescent="0.25">
      <c r="A15" s="19">
        <v>4</v>
      </c>
      <c r="B15" s="13" t="s">
        <v>23</v>
      </c>
      <c r="C15" s="4" t="s">
        <v>25</v>
      </c>
      <c r="D15" s="4">
        <v>12</v>
      </c>
      <c r="E15" s="84">
        <v>0</v>
      </c>
      <c r="F15" s="20">
        <f>D15*E15</f>
        <v>0</v>
      </c>
    </row>
    <row r="16" spans="1:6" ht="15" customHeight="1" x14ac:dyDescent="0.25">
      <c r="A16" s="47"/>
      <c r="B16" s="48" t="s">
        <v>24</v>
      </c>
      <c r="C16" s="49"/>
      <c r="D16" s="49"/>
      <c r="E16" s="49"/>
      <c r="F16" s="50"/>
    </row>
    <row r="17" spans="1:14" x14ac:dyDescent="0.25">
      <c r="A17" s="47"/>
      <c r="B17" s="48"/>
      <c r="C17" s="49"/>
      <c r="D17" s="49"/>
      <c r="E17" s="49"/>
      <c r="F17" s="50"/>
    </row>
    <row r="18" spans="1:14" x14ac:dyDescent="0.25">
      <c r="A18" s="63" t="s">
        <v>87</v>
      </c>
      <c r="B18" s="45" t="s">
        <v>26</v>
      </c>
      <c r="C18" s="45"/>
      <c r="D18" s="45"/>
      <c r="E18" s="46"/>
      <c r="F18" s="21">
        <f>F19+F22+F25+F28+F31+F34+F37+F39+F43+F45+F47+F49+F51+F53+F55+F57+F61+F59</f>
        <v>0</v>
      </c>
    </row>
    <row r="19" spans="1:14" x14ac:dyDescent="0.25">
      <c r="A19" s="19">
        <v>5</v>
      </c>
      <c r="B19" s="13" t="s">
        <v>29</v>
      </c>
      <c r="C19" s="4" t="s">
        <v>25</v>
      </c>
      <c r="D19" s="4">
        <v>87</v>
      </c>
      <c r="E19" s="84">
        <v>0</v>
      </c>
      <c r="F19" s="20">
        <f>D19*E19</f>
        <v>0</v>
      </c>
    </row>
    <row r="20" spans="1:14" ht="15" customHeight="1" x14ac:dyDescent="0.25">
      <c r="A20" s="47"/>
      <c r="B20" s="48" t="s">
        <v>28</v>
      </c>
      <c r="C20" s="62"/>
      <c r="D20" s="49"/>
      <c r="E20" s="49"/>
      <c r="F20" s="50"/>
    </row>
    <row r="21" spans="1:14" ht="24" customHeight="1" x14ac:dyDescent="0.25">
      <c r="A21" s="47"/>
      <c r="B21" s="48"/>
      <c r="C21" s="49"/>
      <c r="D21" s="49"/>
      <c r="E21" s="49"/>
      <c r="F21" s="50"/>
    </row>
    <row r="22" spans="1:14" ht="26.25" x14ac:dyDescent="0.25">
      <c r="A22" s="19">
        <v>6</v>
      </c>
      <c r="B22" s="13" t="s">
        <v>31</v>
      </c>
      <c r="C22" s="4" t="s">
        <v>25</v>
      </c>
      <c r="D22" s="4">
        <v>19.5</v>
      </c>
      <c r="E22" s="84">
        <v>0</v>
      </c>
      <c r="F22" s="20">
        <f>D22*E22</f>
        <v>0</v>
      </c>
    </row>
    <row r="23" spans="1:14" ht="15" customHeight="1" x14ac:dyDescent="0.25">
      <c r="A23" s="47"/>
      <c r="B23" s="48" t="s">
        <v>30</v>
      </c>
      <c r="C23" s="49"/>
      <c r="D23" s="49"/>
      <c r="E23" s="49"/>
      <c r="F23" s="50"/>
    </row>
    <row r="24" spans="1:14" x14ac:dyDescent="0.25">
      <c r="A24" s="47"/>
      <c r="B24" s="48"/>
      <c r="C24" s="49"/>
      <c r="D24" s="49"/>
      <c r="E24" s="49"/>
      <c r="F24" s="50"/>
    </row>
    <row r="25" spans="1:14" x14ac:dyDescent="0.25">
      <c r="A25" s="19">
        <v>7</v>
      </c>
      <c r="B25" s="13" t="s">
        <v>32</v>
      </c>
      <c r="C25" s="4" t="s">
        <v>25</v>
      </c>
      <c r="D25" s="4">
        <v>106.5</v>
      </c>
      <c r="E25" s="84">
        <v>0</v>
      </c>
      <c r="F25" s="20">
        <f>D25*E25</f>
        <v>0</v>
      </c>
    </row>
    <row r="26" spans="1:14" ht="15" customHeight="1" x14ac:dyDescent="0.25">
      <c r="A26" s="54"/>
      <c r="B26" s="48" t="s">
        <v>33</v>
      </c>
      <c r="C26" s="56"/>
      <c r="D26" s="57"/>
      <c r="E26" s="57"/>
      <c r="F26" s="58"/>
    </row>
    <row r="27" spans="1:14" ht="33.75" customHeight="1" x14ac:dyDescent="0.25">
      <c r="A27" s="55"/>
      <c r="B27" s="48"/>
      <c r="C27" s="59"/>
      <c r="D27" s="60"/>
      <c r="E27" s="60"/>
      <c r="F27" s="61"/>
    </row>
    <row r="28" spans="1:14" x14ac:dyDescent="0.25">
      <c r="A28" s="19">
        <v>8</v>
      </c>
      <c r="B28" s="13" t="s">
        <v>34</v>
      </c>
      <c r="C28" s="4" t="s">
        <v>35</v>
      </c>
      <c r="D28" s="4">
        <v>1</v>
      </c>
      <c r="E28" s="84">
        <v>0</v>
      </c>
      <c r="F28" s="20">
        <f>D28*E28</f>
        <v>0</v>
      </c>
    </row>
    <row r="29" spans="1:14" ht="15" customHeight="1" x14ac:dyDescent="0.25">
      <c r="A29" s="47"/>
      <c r="B29" s="48" t="s">
        <v>36</v>
      </c>
      <c r="C29" s="49"/>
      <c r="D29" s="49"/>
      <c r="E29" s="49"/>
      <c r="F29" s="50"/>
      <c r="N29" s="14"/>
    </row>
    <row r="30" spans="1:14" x14ac:dyDescent="0.25">
      <c r="A30" s="47"/>
      <c r="B30" s="48"/>
      <c r="C30" s="49"/>
      <c r="D30" s="49"/>
      <c r="E30" s="49"/>
      <c r="F30" s="50"/>
      <c r="N30" s="14"/>
    </row>
    <row r="31" spans="1:14" x14ac:dyDescent="0.25">
      <c r="A31" s="19">
        <v>9</v>
      </c>
      <c r="B31" s="13" t="s">
        <v>37</v>
      </c>
      <c r="C31" s="4" t="s">
        <v>35</v>
      </c>
      <c r="D31" s="4">
        <v>1</v>
      </c>
      <c r="E31" s="84">
        <v>0</v>
      </c>
      <c r="F31" s="20">
        <f>D31*E31</f>
        <v>0</v>
      </c>
    </row>
    <row r="32" spans="1:14" ht="15" customHeight="1" x14ac:dyDescent="0.25">
      <c r="A32" s="47"/>
      <c r="B32" s="48" t="s">
        <v>38</v>
      </c>
      <c r="C32" s="49"/>
      <c r="D32" s="49"/>
      <c r="E32" s="49"/>
      <c r="F32" s="50"/>
    </row>
    <row r="33" spans="1:6" ht="27" customHeight="1" x14ac:dyDescent="0.25">
      <c r="A33" s="47"/>
      <c r="B33" s="48"/>
      <c r="C33" s="49"/>
      <c r="D33" s="49"/>
      <c r="E33" s="49"/>
      <c r="F33" s="50"/>
    </row>
    <row r="34" spans="1:6" ht="26.25" customHeight="1" x14ac:dyDescent="0.25">
      <c r="A34" s="19">
        <v>10</v>
      </c>
      <c r="B34" s="13" t="s">
        <v>43</v>
      </c>
      <c r="C34" s="4" t="s">
        <v>15</v>
      </c>
      <c r="D34" s="4">
        <v>180</v>
      </c>
      <c r="E34" s="84">
        <v>0</v>
      </c>
      <c r="F34" s="20">
        <f>D34*E34</f>
        <v>0</v>
      </c>
    </row>
    <row r="35" spans="1:6" ht="15" customHeight="1" x14ac:dyDescent="0.25">
      <c r="A35" s="51"/>
      <c r="B35" s="48" t="s">
        <v>44</v>
      </c>
      <c r="C35" s="52"/>
      <c r="D35" s="52"/>
      <c r="E35" s="52"/>
      <c r="F35" s="53"/>
    </row>
    <row r="36" spans="1:6" ht="37.5" customHeight="1" x14ac:dyDescent="0.25">
      <c r="A36" s="51"/>
      <c r="B36" s="48"/>
      <c r="C36" s="52"/>
      <c r="D36" s="52"/>
      <c r="E36" s="52"/>
      <c r="F36" s="53"/>
    </row>
    <row r="37" spans="1:6" ht="26.25" x14ac:dyDescent="0.25">
      <c r="A37" s="19">
        <v>11</v>
      </c>
      <c r="B37" s="13" t="s">
        <v>46</v>
      </c>
      <c r="C37" s="4" t="s">
        <v>15</v>
      </c>
      <c r="D37" s="4">
        <v>50</v>
      </c>
      <c r="E37" s="84">
        <v>0</v>
      </c>
      <c r="F37" s="20">
        <f>D37*E37</f>
        <v>0</v>
      </c>
    </row>
    <row r="38" spans="1:6" x14ac:dyDescent="0.25">
      <c r="A38" s="22"/>
      <c r="B38" s="5" t="s">
        <v>45</v>
      </c>
      <c r="C38" s="39"/>
      <c r="D38" s="40"/>
      <c r="E38" s="40"/>
      <c r="F38" s="41"/>
    </row>
    <row r="39" spans="1:6" ht="31.5" customHeight="1" thickBot="1" x14ac:dyDescent="0.3">
      <c r="A39" s="19">
        <v>12</v>
      </c>
      <c r="B39" s="13" t="s">
        <v>47</v>
      </c>
      <c r="C39" s="4" t="s">
        <v>15</v>
      </c>
      <c r="D39" s="4">
        <v>15</v>
      </c>
      <c r="E39" s="84">
        <v>0</v>
      </c>
      <c r="F39" s="20">
        <f>D39*E39</f>
        <v>0</v>
      </c>
    </row>
    <row r="40" spans="1:6" x14ac:dyDescent="0.25">
      <c r="A40" s="33" t="s">
        <v>27</v>
      </c>
      <c r="B40" s="35" t="s">
        <v>11</v>
      </c>
      <c r="C40" s="35" t="s">
        <v>16</v>
      </c>
      <c r="D40" s="35" t="s">
        <v>17</v>
      </c>
      <c r="E40" s="37" t="s">
        <v>12</v>
      </c>
      <c r="F40" s="38"/>
    </row>
    <row r="41" spans="1:6" ht="15.75" thickBot="1" x14ac:dyDescent="0.3">
      <c r="A41" s="34"/>
      <c r="B41" s="36"/>
      <c r="C41" s="36"/>
      <c r="D41" s="36"/>
      <c r="E41" s="16" t="s">
        <v>18</v>
      </c>
      <c r="F41" s="17" t="s">
        <v>13</v>
      </c>
    </row>
    <row r="42" spans="1:6" ht="96" x14ac:dyDescent="0.25">
      <c r="A42" s="22"/>
      <c r="B42" s="5" t="s">
        <v>48</v>
      </c>
      <c r="C42" s="39"/>
      <c r="D42" s="40"/>
      <c r="E42" s="40"/>
      <c r="F42" s="41"/>
    </row>
    <row r="43" spans="1:6" x14ac:dyDescent="0.25">
      <c r="A43" s="19">
        <v>13</v>
      </c>
      <c r="B43" s="13" t="s">
        <v>49</v>
      </c>
      <c r="C43" s="4" t="s">
        <v>15</v>
      </c>
      <c r="D43" s="4">
        <v>28</v>
      </c>
      <c r="E43" s="84">
        <v>0</v>
      </c>
      <c r="F43" s="20">
        <f>D43*E43</f>
        <v>0</v>
      </c>
    </row>
    <row r="44" spans="1:6" ht="24" x14ac:dyDescent="0.25">
      <c r="A44" s="24"/>
      <c r="B44" s="5" t="s">
        <v>50</v>
      </c>
      <c r="C44" s="39"/>
      <c r="D44" s="40"/>
      <c r="E44" s="40"/>
      <c r="F44" s="41"/>
    </row>
    <row r="45" spans="1:6" ht="26.25" x14ac:dyDescent="0.25">
      <c r="A45" s="19">
        <v>14</v>
      </c>
      <c r="B45" s="13" t="s">
        <v>52</v>
      </c>
      <c r="C45" s="4" t="s">
        <v>15</v>
      </c>
      <c r="D45" s="4">
        <v>28</v>
      </c>
      <c r="E45" s="84">
        <v>0</v>
      </c>
      <c r="F45" s="20">
        <f>D45*E45</f>
        <v>0</v>
      </c>
    </row>
    <row r="46" spans="1:6" ht="24" x14ac:dyDescent="0.25">
      <c r="A46" s="24"/>
      <c r="B46" s="5" t="s">
        <v>51</v>
      </c>
      <c r="C46" s="39"/>
      <c r="D46" s="40"/>
      <c r="E46" s="40"/>
      <c r="F46" s="41"/>
    </row>
    <row r="47" spans="1:6" x14ac:dyDescent="0.25">
      <c r="A47" s="19">
        <v>15</v>
      </c>
      <c r="B47" s="13" t="s">
        <v>53</v>
      </c>
      <c r="C47" s="4" t="s">
        <v>15</v>
      </c>
      <c r="D47" s="4">
        <v>28</v>
      </c>
      <c r="E47" s="84">
        <v>0</v>
      </c>
      <c r="F47" s="20">
        <f>D47*E47</f>
        <v>0</v>
      </c>
    </row>
    <row r="48" spans="1:6" ht="24" x14ac:dyDescent="0.25">
      <c r="A48" s="24"/>
      <c r="B48" s="5" t="s">
        <v>54</v>
      </c>
      <c r="C48" s="39"/>
      <c r="D48" s="40"/>
      <c r="E48" s="40"/>
      <c r="F48" s="41"/>
    </row>
    <row r="49" spans="1:6" ht="26.25" x14ac:dyDescent="0.25">
      <c r="A49" s="19">
        <v>16</v>
      </c>
      <c r="B49" s="13" t="s">
        <v>39</v>
      </c>
      <c r="C49" s="4" t="s">
        <v>15</v>
      </c>
      <c r="D49" s="4">
        <v>25</v>
      </c>
      <c r="E49" s="84">
        <v>0</v>
      </c>
      <c r="F49" s="20">
        <f>D49*E49</f>
        <v>0</v>
      </c>
    </row>
    <row r="50" spans="1:6" ht="24" x14ac:dyDescent="0.25">
      <c r="A50" s="24"/>
      <c r="B50" s="5" t="s">
        <v>55</v>
      </c>
      <c r="C50" s="39"/>
      <c r="D50" s="40"/>
      <c r="E50" s="40"/>
      <c r="F50" s="41"/>
    </row>
    <row r="51" spans="1:6" ht="26.25" x14ac:dyDescent="0.25">
      <c r="A51" s="19">
        <v>17</v>
      </c>
      <c r="B51" s="13" t="s">
        <v>40</v>
      </c>
      <c r="C51" s="4" t="s">
        <v>15</v>
      </c>
      <c r="D51" s="4">
        <v>30</v>
      </c>
      <c r="E51" s="84">
        <v>0</v>
      </c>
      <c r="F51" s="20">
        <f>D51*E51</f>
        <v>0</v>
      </c>
    </row>
    <row r="52" spans="1:6" ht="24" x14ac:dyDescent="0.25">
      <c r="A52" s="24"/>
      <c r="B52" s="5" t="s">
        <v>56</v>
      </c>
      <c r="C52" s="39"/>
      <c r="D52" s="40"/>
      <c r="E52" s="40"/>
      <c r="F52" s="41"/>
    </row>
    <row r="53" spans="1:6" x14ac:dyDescent="0.25">
      <c r="A53" s="19">
        <v>18</v>
      </c>
      <c r="B53" s="13" t="s">
        <v>41</v>
      </c>
      <c r="C53" s="4" t="s">
        <v>15</v>
      </c>
      <c r="D53" s="4">
        <v>30</v>
      </c>
      <c r="E53" s="84">
        <v>0</v>
      </c>
      <c r="F53" s="20">
        <f>D53*E53</f>
        <v>0</v>
      </c>
    </row>
    <row r="54" spans="1:6" x14ac:dyDescent="0.25">
      <c r="A54" s="24"/>
      <c r="B54" s="5" t="s">
        <v>57</v>
      </c>
      <c r="C54" s="39"/>
      <c r="D54" s="40"/>
      <c r="E54" s="40"/>
      <c r="F54" s="41"/>
    </row>
    <row r="55" spans="1:6" x14ac:dyDescent="0.25">
      <c r="A55" s="19">
        <v>19</v>
      </c>
      <c r="B55" s="13" t="s">
        <v>42</v>
      </c>
      <c r="C55" s="4" t="s">
        <v>15</v>
      </c>
      <c r="D55" s="4">
        <v>1</v>
      </c>
      <c r="E55" s="84">
        <v>0</v>
      </c>
      <c r="F55" s="20">
        <f>D55*E55</f>
        <v>0</v>
      </c>
    </row>
    <row r="56" spans="1:6" x14ac:dyDescent="0.25">
      <c r="A56" s="24"/>
      <c r="B56" s="5" t="s">
        <v>60</v>
      </c>
      <c r="C56" s="39"/>
      <c r="D56" s="40"/>
      <c r="E56" s="40"/>
      <c r="F56" s="41"/>
    </row>
    <row r="57" spans="1:6" x14ac:dyDescent="0.25">
      <c r="A57" s="19">
        <v>20</v>
      </c>
      <c r="B57" s="13" t="s">
        <v>58</v>
      </c>
      <c r="C57" s="4" t="s">
        <v>35</v>
      </c>
      <c r="D57" s="4">
        <v>1</v>
      </c>
      <c r="E57" s="84">
        <v>0</v>
      </c>
      <c r="F57" s="20">
        <f>D57*E57</f>
        <v>0</v>
      </c>
    </row>
    <row r="58" spans="1:6" ht="84" x14ac:dyDescent="0.25">
      <c r="A58" s="24"/>
      <c r="B58" s="5" t="s">
        <v>59</v>
      </c>
      <c r="C58" s="39"/>
      <c r="D58" s="40"/>
      <c r="E58" s="40"/>
      <c r="F58" s="41"/>
    </row>
    <row r="59" spans="1:6" x14ac:dyDescent="0.25">
      <c r="A59" s="19">
        <v>21</v>
      </c>
      <c r="B59" s="13" t="s">
        <v>83</v>
      </c>
      <c r="C59" s="4" t="s">
        <v>15</v>
      </c>
      <c r="D59" s="4">
        <v>1</v>
      </c>
      <c r="E59" s="84">
        <v>0</v>
      </c>
      <c r="F59" s="20">
        <f>D59*E59</f>
        <v>0</v>
      </c>
    </row>
    <row r="60" spans="1:6" x14ac:dyDescent="0.25">
      <c r="A60" s="24"/>
      <c r="B60" s="5" t="s">
        <v>83</v>
      </c>
      <c r="C60" s="6"/>
      <c r="D60" s="7"/>
      <c r="E60" s="7"/>
      <c r="F60" s="23"/>
    </row>
    <row r="61" spans="1:6" x14ac:dyDescent="0.25">
      <c r="A61" s="19">
        <v>22</v>
      </c>
      <c r="B61" s="13" t="s">
        <v>61</v>
      </c>
      <c r="C61" s="4" t="s">
        <v>15</v>
      </c>
      <c r="D61" s="4">
        <v>1</v>
      </c>
      <c r="E61" s="84">
        <v>0</v>
      </c>
      <c r="F61" s="20">
        <f>D61*E61</f>
        <v>0</v>
      </c>
    </row>
    <row r="62" spans="1:6" ht="72" x14ac:dyDescent="0.25">
      <c r="A62" s="24"/>
      <c r="B62" s="5" t="s">
        <v>62</v>
      </c>
      <c r="C62" s="39"/>
      <c r="D62" s="40"/>
      <c r="E62" s="40"/>
      <c r="F62" s="41"/>
    </row>
    <row r="63" spans="1:6" x14ac:dyDescent="0.25">
      <c r="A63" s="63" t="s">
        <v>88</v>
      </c>
      <c r="B63" s="45" t="s">
        <v>63</v>
      </c>
      <c r="C63" s="45"/>
      <c r="D63" s="45"/>
      <c r="E63" s="46"/>
      <c r="F63" s="25">
        <f>F64</f>
        <v>0</v>
      </c>
    </row>
    <row r="64" spans="1:6" ht="26.25" x14ac:dyDescent="0.25">
      <c r="A64" s="19">
        <v>23</v>
      </c>
      <c r="B64" s="13" t="s">
        <v>64</v>
      </c>
      <c r="C64" s="4" t="s">
        <v>15</v>
      </c>
      <c r="D64" s="4">
        <v>1</v>
      </c>
      <c r="E64" s="84">
        <v>0</v>
      </c>
      <c r="F64" s="20">
        <f>D64*E64</f>
        <v>0</v>
      </c>
    </row>
    <row r="65" spans="1:6" x14ac:dyDescent="0.25">
      <c r="A65" s="32"/>
      <c r="B65" s="13"/>
      <c r="C65" s="28"/>
      <c r="D65" s="29"/>
      <c r="E65" s="30"/>
      <c r="F65" s="31"/>
    </row>
    <row r="66" spans="1:6" ht="84" x14ac:dyDescent="0.25">
      <c r="A66" s="24"/>
      <c r="B66" s="5" t="s">
        <v>65</v>
      </c>
      <c r="C66" s="39"/>
      <c r="D66" s="40"/>
      <c r="E66" s="40"/>
      <c r="F66" s="41"/>
    </row>
    <row r="67" spans="1:6" x14ac:dyDescent="0.25">
      <c r="A67" s="63" t="s">
        <v>89</v>
      </c>
      <c r="B67" s="45" t="s">
        <v>66</v>
      </c>
      <c r="C67" s="45"/>
      <c r="D67" s="45"/>
      <c r="E67" s="46"/>
      <c r="F67" s="25">
        <f>F68</f>
        <v>0</v>
      </c>
    </row>
    <row r="68" spans="1:6" x14ac:dyDescent="0.25">
      <c r="A68" s="19">
        <v>24</v>
      </c>
      <c r="B68" s="13" t="s">
        <v>66</v>
      </c>
      <c r="C68" s="4" t="s">
        <v>15</v>
      </c>
      <c r="D68" s="4">
        <v>1</v>
      </c>
      <c r="E68" s="84">
        <v>0</v>
      </c>
      <c r="F68" s="20">
        <f>D68*E68</f>
        <v>0</v>
      </c>
    </row>
    <row r="69" spans="1:6" ht="62.25" customHeight="1" x14ac:dyDescent="0.25">
      <c r="A69" s="24"/>
      <c r="B69" s="5" t="s">
        <v>67</v>
      </c>
      <c r="C69" s="39"/>
      <c r="D69" s="40"/>
      <c r="E69" s="40"/>
      <c r="F69" s="41"/>
    </row>
    <row r="70" spans="1:6" x14ac:dyDescent="0.25">
      <c r="A70" s="63" t="s">
        <v>90</v>
      </c>
      <c r="B70" s="45" t="s">
        <v>5</v>
      </c>
      <c r="C70" s="45"/>
      <c r="D70" s="45"/>
      <c r="E70" s="46"/>
      <c r="F70" s="25">
        <f>F71</f>
        <v>0</v>
      </c>
    </row>
    <row r="71" spans="1:6" x14ac:dyDescent="0.25">
      <c r="A71" s="19">
        <v>25</v>
      </c>
      <c r="B71" s="13" t="s">
        <v>5</v>
      </c>
      <c r="C71" s="4" t="s">
        <v>15</v>
      </c>
      <c r="D71" s="4">
        <v>1</v>
      </c>
      <c r="E71" s="84">
        <v>0</v>
      </c>
      <c r="F71" s="20">
        <f>D71*E71</f>
        <v>0</v>
      </c>
    </row>
    <row r="72" spans="1:6" ht="24" x14ac:dyDescent="0.25">
      <c r="A72" s="24"/>
      <c r="B72" s="5" t="s">
        <v>68</v>
      </c>
      <c r="C72" s="39"/>
      <c r="D72" s="40"/>
      <c r="E72" s="40"/>
      <c r="F72" s="41"/>
    </row>
    <row r="73" spans="1:6" x14ac:dyDescent="0.25">
      <c r="A73" s="63" t="s">
        <v>91</v>
      </c>
      <c r="B73" s="45" t="s">
        <v>6</v>
      </c>
      <c r="C73" s="45"/>
      <c r="D73" s="45"/>
      <c r="E73" s="46"/>
      <c r="F73" s="25">
        <f>F74</f>
        <v>0</v>
      </c>
    </row>
    <row r="74" spans="1:6" x14ac:dyDescent="0.25">
      <c r="A74" s="19">
        <v>26</v>
      </c>
      <c r="B74" s="13" t="s">
        <v>6</v>
      </c>
      <c r="C74" s="4" t="s">
        <v>15</v>
      </c>
      <c r="D74" s="4">
        <v>1</v>
      </c>
      <c r="E74" s="84">
        <v>0</v>
      </c>
      <c r="F74" s="20">
        <f>D74*E74</f>
        <v>0</v>
      </c>
    </row>
    <row r="75" spans="1:6" ht="108" x14ac:dyDescent="0.25">
      <c r="A75" s="24"/>
      <c r="B75" s="5" t="s">
        <v>69</v>
      </c>
      <c r="C75" s="39"/>
      <c r="D75" s="40"/>
      <c r="E75" s="40" t="s">
        <v>70</v>
      </c>
      <c r="F75" s="41"/>
    </row>
    <row r="76" spans="1:6" x14ac:dyDescent="0.25">
      <c r="A76" s="63" t="s">
        <v>92</v>
      </c>
      <c r="B76" s="45" t="s">
        <v>7</v>
      </c>
      <c r="C76" s="45"/>
      <c r="D76" s="45"/>
      <c r="E76" s="46"/>
      <c r="F76" s="25">
        <f>F77</f>
        <v>0</v>
      </c>
    </row>
    <row r="77" spans="1:6" x14ac:dyDescent="0.25">
      <c r="A77" s="19">
        <v>27</v>
      </c>
      <c r="B77" s="13" t="s">
        <v>7</v>
      </c>
      <c r="C77" s="4" t="s">
        <v>35</v>
      </c>
      <c r="D77" s="4">
        <v>1</v>
      </c>
      <c r="E77" s="84">
        <v>0</v>
      </c>
      <c r="F77" s="20">
        <f>D77*E77</f>
        <v>0</v>
      </c>
    </row>
    <row r="78" spans="1:6" ht="36.75" x14ac:dyDescent="0.25">
      <c r="A78" s="24"/>
      <c r="B78" s="5" t="s">
        <v>71</v>
      </c>
      <c r="C78" s="39"/>
      <c r="D78" s="40"/>
      <c r="E78" s="40"/>
      <c r="F78" s="41"/>
    </row>
    <row r="79" spans="1:6" x14ac:dyDescent="0.25">
      <c r="A79" s="63" t="s">
        <v>93</v>
      </c>
      <c r="B79" s="45" t="s">
        <v>8</v>
      </c>
      <c r="C79" s="45"/>
      <c r="D79" s="45"/>
      <c r="E79" s="46"/>
      <c r="F79" s="25">
        <f>F80</f>
        <v>0</v>
      </c>
    </row>
    <row r="80" spans="1:6" x14ac:dyDescent="0.25">
      <c r="A80" s="19">
        <v>28</v>
      </c>
      <c r="B80" s="13" t="s">
        <v>8</v>
      </c>
      <c r="C80" s="4" t="s">
        <v>35</v>
      </c>
      <c r="D80" s="4">
        <v>1</v>
      </c>
      <c r="E80" s="84">
        <v>0</v>
      </c>
      <c r="F80" s="20">
        <f>D80*E80</f>
        <v>0</v>
      </c>
    </row>
    <row r="81" spans="1:6" ht="60" x14ac:dyDescent="0.25">
      <c r="A81" s="22"/>
      <c r="B81" s="5" t="s">
        <v>72</v>
      </c>
      <c r="C81" s="39"/>
      <c r="D81" s="40"/>
      <c r="E81" s="40"/>
      <c r="F81" s="41"/>
    </row>
    <row r="82" spans="1:6" x14ac:dyDescent="0.25">
      <c r="A82" s="63" t="s">
        <v>94</v>
      </c>
      <c r="B82" s="45" t="s">
        <v>9</v>
      </c>
      <c r="C82" s="45"/>
      <c r="D82" s="45"/>
      <c r="E82" s="46"/>
      <c r="F82" s="25">
        <f>F83</f>
        <v>0</v>
      </c>
    </row>
    <row r="83" spans="1:6" x14ac:dyDescent="0.25">
      <c r="A83" s="19">
        <v>29</v>
      </c>
      <c r="B83" s="13" t="s">
        <v>9</v>
      </c>
      <c r="C83" s="4" t="s">
        <v>35</v>
      </c>
      <c r="D83" s="4">
        <v>1</v>
      </c>
      <c r="E83" s="84">
        <v>0</v>
      </c>
      <c r="F83" s="20">
        <f>D83*E83</f>
        <v>0</v>
      </c>
    </row>
    <row r="84" spans="1:6" ht="120" x14ac:dyDescent="0.25">
      <c r="A84" s="24"/>
      <c r="B84" s="5" t="s">
        <v>73</v>
      </c>
      <c r="C84" s="39"/>
      <c r="D84" s="40"/>
      <c r="E84" s="40"/>
      <c r="F84" s="41"/>
    </row>
    <row r="85" spans="1:6" x14ac:dyDescent="0.25">
      <c r="A85" s="63" t="s">
        <v>95</v>
      </c>
      <c r="B85" s="45" t="s">
        <v>10</v>
      </c>
      <c r="C85" s="45"/>
      <c r="D85" s="45"/>
      <c r="E85" s="46"/>
      <c r="F85" s="25">
        <f>F86</f>
        <v>0</v>
      </c>
    </row>
    <row r="86" spans="1:6" x14ac:dyDescent="0.25">
      <c r="A86" s="19">
        <v>30</v>
      </c>
      <c r="B86" s="13" t="s">
        <v>10</v>
      </c>
      <c r="C86" s="4" t="s">
        <v>35</v>
      </c>
      <c r="D86" s="4">
        <v>1</v>
      </c>
      <c r="E86" s="84">
        <v>0</v>
      </c>
      <c r="F86" s="20">
        <f>D86*E86</f>
        <v>0</v>
      </c>
    </row>
    <row r="87" spans="1:6" ht="156.75" thickBot="1" x14ac:dyDescent="0.3">
      <c r="A87" s="26"/>
      <c r="B87" s="27" t="s">
        <v>74</v>
      </c>
      <c r="C87" s="42"/>
      <c r="D87" s="43"/>
      <c r="E87" s="43"/>
      <c r="F87" s="44"/>
    </row>
    <row r="89" spans="1:6" x14ac:dyDescent="0.25">
      <c r="F89" s="15"/>
    </row>
  </sheetData>
  <mergeCells count="71">
    <mergeCell ref="B7:E7"/>
    <mergeCell ref="B11:E11"/>
    <mergeCell ref="B18:E18"/>
    <mergeCell ref="B63:E63"/>
    <mergeCell ref="B3:E3"/>
    <mergeCell ref="A1:A2"/>
    <mergeCell ref="B1:B2"/>
    <mergeCell ref="C1:C2"/>
    <mergeCell ref="D1:D2"/>
    <mergeCell ref="E1:F1"/>
    <mergeCell ref="A5:A6"/>
    <mergeCell ref="B5:B6"/>
    <mergeCell ref="C5:F6"/>
    <mergeCell ref="A9:A10"/>
    <mergeCell ref="B9:B10"/>
    <mergeCell ref="C9:F10"/>
    <mergeCell ref="A13:A14"/>
    <mergeCell ref="B13:B14"/>
    <mergeCell ref="C13:F14"/>
    <mergeCell ref="A16:A17"/>
    <mergeCell ref="B16:B17"/>
    <mergeCell ref="C16:F17"/>
    <mergeCell ref="A20:A21"/>
    <mergeCell ref="B20:B21"/>
    <mergeCell ref="C20:F21"/>
    <mergeCell ref="A23:A24"/>
    <mergeCell ref="B23:B24"/>
    <mergeCell ref="C23:F24"/>
    <mergeCell ref="A26:A27"/>
    <mergeCell ref="B26:B27"/>
    <mergeCell ref="C26:F27"/>
    <mergeCell ref="A29:A30"/>
    <mergeCell ref="B29:B30"/>
    <mergeCell ref="C29:F30"/>
    <mergeCell ref="C50:F50"/>
    <mergeCell ref="A32:A33"/>
    <mergeCell ref="B32:B33"/>
    <mergeCell ref="C32:F33"/>
    <mergeCell ref="A35:A36"/>
    <mergeCell ref="B35:B36"/>
    <mergeCell ref="C35:F36"/>
    <mergeCell ref="C38:F38"/>
    <mergeCell ref="C42:F42"/>
    <mergeCell ref="C44:F44"/>
    <mergeCell ref="C46:F46"/>
    <mergeCell ref="C48:F48"/>
    <mergeCell ref="C52:F52"/>
    <mergeCell ref="C54:F54"/>
    <mergeCell ref="C56:F56"/>
    <mergeCell ref="C58:F58"/>
    <mergeCell ref="C62:F62"/>
    <mergeCell ref="B67:E67"/>
    <mergeCell ref="B70:E70"/>
    <mergeCell ref="B73:E73"/>
    <mergeCell ref="C66:F66"/>
    <mergeCell ref="C69:F69"/>
    <mergeCell ref="C72:F72"/>
    <mergeCell ref="C84:F84"/>
    <mergeCell ref="C87:F87"/>
    <mergeCell ref="C75:F75"/>
    <mergeCell ref="C78:F78"/>
    <mergeCell ref="C81:F81"/>
    <mergeCell ref="B76:E76"/>
    <mergeCell ref="B82:E82"/>
    <mergeCell ref="B85:E85"/>
    <mergeCell ref="B79:E79"/>
    <mergeCell ref="A40:A41"/>
    <mergeCell ref="B40:B41"/>
    <mergeCell ref="C40:C41"/>
    <mergeCell ref="D40:D41"/>
    <mergeCell ref="E40:F40"/>
  </mergeCells>
  <pageMargins left="0.7" right="0.7" top="0.78740157499999996" bottom="0.78740157499999996" header="0.3" footer="0.3"/>
  <pageSetup paperSize="9"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REKAPITULACE NABÍDKY</vt:lpstr>
      <vt:lpstr>ROZPOČET</vt:lpstr>
      <vt:lpstr>'REKAPITULACE NABÍDKY'!Oblast_tisku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Rožnovský David</dc:creator>
  <cp:lastModifiedBy>Rožnovský David</cp:lastModifiedBy>
  <cp:lastPrinted>2025-08-18T06:45:24Z</cp:lastPrinted>
  <dcterms:created xsi:type="dcterms:W3CDTF">2025-08-15T07:20:36Z</dcterms:created>
  <dcterms:modified xsi:type="dcterms:W3CDTF">2025-08-18T06:47:43Z</dcterms:modified>
</cp:coreProperties>
</file>