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rinci\Documents\DK\2026_DK\1_2026_01_09\Halda_kaceni_aktualizace\"/>
    </mc:Choice>
  </mc:AlternateContent>
  <bookViews>
    <workbookView xWindow="0" yWindow="0" windowWidth="28800" windowHeight="11580"/>
  </bookViews>
  <sheets>
    <sheet name="ceny" sheetId="4" r:id="rId1"/>
  </sheets>
  <definedNames>
    <definedName name="_xlnm._FilterDatabase" localSheetId="0" hidden="1">ceny!$A$3:$K$50</definedName>
    <definedName name="_xlnm.Print_Titles" localSheetId="0">ceny!$3:$3</definedName>
    <definedName name="_xlnm.Print_Area" localSheetId="0">ceny!$A$1:$K$49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9" i="4" l="1"/>
  <c r="G44" i="4" l="1"/>
</calcChain>
</file>

<file path=xl/sharedStrings.xml><?xml version="1.0" encoding="utf-8"?>
<sst xmlns="http://schemas.openxmlformats.org/spreadsheetml/2006/main" count="284" uniqueCount="115">
  <si>
    <t>č.</t>
  </si>
  <si>
    <t>břeh</t>
  </si>
  <si>
    <t>taxon</t>
  </si>
  <si>
    <t>ø (cm)</t>
  </si>
  <si>
    <t>obvod (cm)</t>
  </si>
  <si>
    <t>p.p.č.</t>
  </si>
  <si>
    <t>popis</t>
  </si>
  <si>
    <t xml:space="preserve">opatření </t>
  </si>
  <si>
    <t>PB</t>
  </si>
  <si>
    <t>topol černý ‘Italica‘</t>
  </si>
  <si>
    <t>450/1</t>
  </si>
  <si>
    <t>Fraxinus excelsior</t>
  </si>
  <si>
    <t>jasan ztepilý</t>
  </si>
  <si>
    <t>odstranit</t>
  </si>
  <si>
    <t>LB</t>
  </si>
  <si>
    <t>Salix alba</t>
  </si>
  <si>
    <t>řez na hlavu</t>
  </si>
  <si>
    <t>Betula pendula</t>
  </si>
  <si>
    <t>bříza bělokorá</t>
  </si>
  <si>
    <t>suché torzo u chaty</t>
  </si>
  <si>
    <t>7*</t>
  </si>
  <si>
    <t>Ulmus laevis</t>
  </si>
  <si>
    <t>jilm vaz</t>
  </si>
  <si>
    <t>6x10</t>
  </si>
  <si>
    <t>6x31</t>
  </si>
  <si>
    <t>vícekmen – odumřelý → grafióza</t>
  </si>
  <si>
    <t>2779/2</t>
  </si>
  <si>
    <t xml:space="preserve">nakloněný nad chatu, vyštíhlený, vlajkovitá koruna, abnormální tloušťkový přechod v dolní části kmene, patrné mechanické narušení báze (+ přisypání) a kořen. prostoru, drobné praskliny a nekrózy kůry </t>
  </si>
  <si>
    <t>suchý strom</t>
  </si>
  <si>
    <t>Quercus robur</t>
  </si>
  <si>
    <t>dub letní</t>
  </si>
  <si>
    <t>suché kosterní větve a pahýly nad cestou</t>
  </si>
  <si>
    <t>řez bezpečnostní</t>
  </si>
  <si>
    <t>prakticky suchý → uvolnit pro JVB</t>
  </si>
  <si>
    <t>∙</t>
  </si>
  <si>
    <t>2x10</t>
  </si>
  <si>
    <t>2x31</t>
  </si>
  <si>
    <t>suché stromy označeny tečkou</t>
  </si>
  <si>
    <t>29*</t>
  </si>
  <si>
    <t>Alnus glutinosa</t>
  </si>
  <si>
    <t>olše lepkavá</t>
  </si>
  <si>
    <t xml:space="preserve">výrazný náklon kmene až k turist. značené cestě, báze deformovaná a sesunutá do koryta (symptomy infekce), proschlá a asymetr. koruna </t>
  </si>
  <si>
    <t>30*</t>
  </si>
  <si>
    <t>výrazně vychýlená přes koryto k cestě, větší část báze ve vodě, pahýly, suché větve + nezavalené rány s probíhající hnilobou</t>
  </si>
  <si>
    <t>kodominatní větvení, otevřená dutina mezi kořeny, suchá koruna</t>
  </si>
  <si>
    <t>32*</t>
  </si>
  <si>
    <t>silné suché kosterní větve v horní části koruny + pahýly, koruna dubu přímo nad chatou a zahradou</t>
  </si>
  <si>
    <t>33*</t>
  </si>
  <si>
    <t xml:space="preserve">asymetrický, výrazně vychýlený z osy růstu, patrné známky chřadnutí </t>
  </si>
  <si>
    <t xml:space="preserve">vysoko nasazená koruna,  shlukovité olistění, zbytková vitalita - chřadnutí </t>
  </si>
  <si>
    <t>suché kosterní větve + pahýly, zbytková vitalita, náklon směrem k zahradě s chatou, báze ve vodě</t>
  </si>
  <si>
    <t>chřadnutí → odumřelý strom</t>
  </si>
  <si>
    <t xml:space="preserve">vysoko nasazená koruna, prosychání v koruně, výrazně snížená vitalita, roste v zápoji s č. 39, neperspektivní </t>
  </si>
  <si>
    <t>vysoko nasazená koruna, prosychání v koruně, patrné závrtové otvory, výrazně snížená vitalita, roste s č. 38</t>
  </si>
  <si>
    <t>vrba bílá</t>
  </si>
  <si>
    <t xml:space="preserve">3-kmen – výrazné vychýlení ke stavidlu a k elektr. vedení  k chatě </t>
  </si>
  <si>
    <t>výrazně proschlá koruna, zbytková vitalita, shlukovité zbytky olistění</t>
  </si>
  <si>
    <t>výrazně proschlý, silné suché větve nad pozemky chatařů, pahýly</t>
  </si>
  <si>
    <t>45*</t>
  </si>
  <si>
    <t>jedna hl. kosterní větev torzovaná – suchá, s odlupující se kůrou + dutiny a četné plodnice vedoucí až dolů do kmene, v dopad. vzdálenosti chaty</t>
  </si>
  <si>
    <t>46*</t>
  </si>
  <si>
    <t>jedna dlouhá silná kosterní větev nad soukromým pozemkem s chatou → v oplocené části toku, jinak vitální</t>
  </si>
  <si>
    <t>kontrola/řez bezpečnostní</t>
  </si>
  <si>
    <t>silně vychýlená nad cestu, plodnice na koster. větvích přímo nad cestou a velké plodnice u báze, patrná hniloba a dutiny ve kmeni → stabilizovat</t>
  </si>
  <si>
    <t>silné, dlouhé kosterní větve a pahýly nad cestou</t>
  </si>
  <si>
    <t>suché kosterní větve nad přístupo - vou cestou, pahýly (u staveniště)</t>
  </si>
  <si>
    <t xml:space="preserve">silné suché kosterní větve v koruně vč. nad cestou, neperspektivní </t>
  </si>
  <si>
    <t>v celé délce kmene plodnice a několik nad sebou umístěných dutin pro ptactvo aj. → v dopadu zahrady, stabilizovat a ponechat jako biotop</t>
  </si>
  <si>
    <t>sesazení na torzo (řez nad dutinou)</t>
  </si>
  <si>
    <t>prosychání na periferii, dlouhý suchý pahýl s odlupující se kůrou a četnými plodnicemi – symptomy infekce</t>
  </si>
  <si>
    <t>prosychání v dolní části koruny, suché větve v blízkosti mostu, patrné závrtové otvory a růžice → rizikový</t>
  </si>
  <si>
    <t>prosychání v koruně, suché kosterní větve nad řadou garáží a zahradou +  dlouhý pahýl s odlupující se kůrou, o kmen a bázi opřena vyvýšená konstrukce dřevěného domku</t>
  </si>
  <si>
    <t>doplněno: suché kosterní větve nad pozemkem RD</t>
  </si>
  <si>
    <t>2776/1</t>
  </si>
  <si>
    <t>suchá větev v blízkosti mostu/chodníku, jinak vitální</t>
  </si>
  <si>
    <t>starý jedinec projevující se ústupem koruny, mírně vychýlený z osy růstu směrem k lávce, suché větve v koruně, dlouhá prasklina na kmeni jdoucí od báze → stabilizace stromu sesazením – redukcí primární koruny na kmen</t>
  </si>
  <si>
    <t>sesazení na torzo (řez nad dutinou) (v. 3 - 4 m)</t>
  </si>
  <si>
    <t>řez zdravotní, popř. redukce obvodová</t>
  </si>
  <si>
    <t>182 , 138</t>
  </si>
  <si>
    <t>v místě nasazení koruny proveden velký řez, odlomená část kosterní  větve, asymetrická koruna, náklon nad přístavek domu → riziko selhání</t>
  </si>
  <si>
    <t>vylamování přerostlých, sekundárních výhonů, hniloba ve kmeni → stabilizace intenzivní redukcí koruny</t>
  </si>
  <si>
    <t>stabilizace sekundární koruny</t>
  </si>
  <si>
    <t>45, 30, 25</t>
  </si>
  <si>
    <t>141, 94, 79</t>
  </si>
  <si>
    <t>Cena [Kč]</t>
  </si>
  <si>
    <t>VON 1</t>
  </si>
  <si>
    <t>VON 2</t>
  </si>
  <si>
    <t>VON 3</t>
  </si>
  <si>
    <t>Naložení a vyložení dřevní hmoty</t>
  </si>
  <si>
    <t>Zajištění obnovy zpevněných a nezpevněných komunikací, zajištění obnovy ploch dotčených stavbou. Zajištění písemných souhlasných vyjádření všech dotčených vlastníků a případných uživatelů všech pozemkl dotčených stavbou s jejich konečnou úpravou po dokončení prací. Veškerý úklid.</t>
  </si>
  <si>
    <t>CELKEM</t>
  </si>
  <si>
    <t>suchý terminál vč. horní části koruny, mírný náklon směrem k areálu školy + v dopadové vzdálenosti arálu školy + v dopadové vzdálenosti</t>
  </si>
  <si>
    <t>2x31, 25</t>
  </si>
  <si>
    <t>2x10, 8</t>
  </si>
  <si>
    <t>58, 44</t>
  </si>
  <si>
    <t>82, 22, 57</t>
  </si>
  <si>
    <t>26, 7, 18</t>
  </si>
  <si>
    <t>Pozn.: * neznačeno z důvodu nemožnosti přístupu k dřevině (oplocený pozemek apod.)</t>
  </si>
  <si>
    <t xml:space="preserve"> </t>
  </si>
  <si>
    <t>objem stojícího stromu</t>
  </si>
  <si>
    <t>Celkový objem stojícího dřeva</t>
  </si>
  <si>
    <t xml:space="preserve">                                                                                                            </t>
  </si>
  <si>
    <r>
      <t>Populus nigra</t>
    </r>
    <r>
      <rPr>
        <sz val="10"/>
        <rFont val="Cambria"/>
        <family val="1"/>
        <charset val="238"/>
      </rPr>
      <t xml:space="preserve"> ‘Italica</t>
    </r>
    <r>
      <rPr>
        <sz val="11"/>
        <rFont val="Calibri"/>
        <family val="2"/>
        <charset val="238"/>
        <scheme val="minor"/>
      </rPr>
      <t>‘</t>
    </r>
  </si>
  <si>
    <r>
      <t xml:space="preserve">zvýšené těžiště koruny, od v. 1,5 m rozdvojený – kmen s </t>
    </r>
    <r>
      <rPr>
        <sz val="9"/>
        <rFont val="Cambria"/>
        <family val="1"/>
        <charset val="238"/>
      </rPr>
      <t>Ø</t>
    </r>
    <r>
      <rPr>
        <sz val="10"/>
        <rFont val="Cambria"/>
        <family val="1"/>
        <charset val="238"/>
      </rPr>
      <t xml:space="preserve"> 44 v minulosti sesazen + patrná dutina po nezavaleném řezu, Ø 58 prosychání na periferii, suché větve v koruně, v dopadové vzdálen. chaty a mostu </t>
    </r>
  </si>
  <si>
    <r>
      <t>61</t>
    </r>
    <r>
      <rPr>
        <sz val="10"/>
        <rFont val="Cambria"/>
        <family val="1"/>
        <charset val="238"/>
      </rPr>
      <t>*</t>
    </r>
  </si>
  <si>
    <r>
      <t>62</t>
    </r>
    <r>
      <rPr>
        <sz val="10"/>
        <rFont val="Cambria"/>
        <family val="1"/>
        <charset val="238"/>
      </rPr>
      <t>*</t>
    </r>
  </si>
  <si>
    <r>
      <t>63</t>
    </r>
    <r>
      <rPr>
        <sz val="10"/>
        <rFont val="Cambria"/>
        <family val="1"/>
        <charset val="238"/>
      </rPr>
      <t>*</t>
    </r>
  </si>
  <si>
    <r>
      <t>64</t>
    </r>
    <r>
      <rPr>
        <sz val="10"/>
        <rFont val="Cambria"/>
        <family val="1"/>
        <charset val="238"/>
      </rPr>
      <t>*</t>
    </r>
  </si>
  <si>
    <r>
      <t>71</t>
    </r>
    <r>
      <rPr>
        <sz val="10"/>
        <rFont val="Cambria"/>
        <family val="1"/>
        <charset val="238"/>
      </rPr>
      <t>*</t>
    </r>
  </si>
  <si>
    <r>
      <t>74A</t>
    </r>
    <r>
      <rPr>
        <sz val="10"/>
        <rFont val="Cambria"/>
        <family val="1"/>
        <charset val="238"/>
      </rPr>
      <t>*</t>
    </r>
  </si>
  <si>
    <r>
      <t>84</t>
    </r>
    <r>
      <rPr>
        <sz val="10"/>
        <rFont val="Cambria"/>
        <family val="1"/>
        <charset val="238"/>
      </rPr>
      <t>*</t>
    </r>
  </si>
  <si>
    <r>
      <t xml:space="preserve">3-kmen - </t>
    </r>
    <r>
      <rPr>
        <sz val="9"/>
        <rFont val="Cambria"/>
        <family val="1"/>
        <charset val="238"/>
      </rPr>
      <t>kmen Ø</t>
    </r>
    <r>
      <rPr>
        <sz val="10"/>
        <rFont val="Cambria"/>
        <family val="1"/>
        <charset val="238"/>
      </rPr>
      <t xml:space="preserve"> 30 výrazně vychý -lený nad soukr. pozemek, suché větve v koruně, asymetrická koruna, </t>
    </r>
  </si>
  <si>
    <t>VON 4</t>
  </si>
  <si>
    <t>štěpkování nehroubí (větve do 7cm) ve vhodných místech a rozprostření štěpky ve vhodných místech</t>
  </si>
  <si>
    <t>Přesun veškeré dřevní hmoty (hroubí) na deponii objednavatele (větve a kmeny nad průměr 7cm)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</si>
</sst>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38"/>
      <scheme val="minor"/>
    </font>
    <font>
      <b/>
      <sz val="9"/>
      <color rgb="FF000000"/>
      <name val="Cambria"/>
      <family val="1"/>
      <charset val="238"/>
    </font>
    <font>
      <b/>
      <sz val="16"/>
      <color theme="1"/>
      <name val="Calibri"/>
      <family val="2"/>
      <charset val="238"/>
      <scheme val="minor"/>
    </font>
    <font>
      <b/>
      <sz val="10"/>
      <name val="Cambria"/>
      <family val="1"/>
      <charset val="238"/>
    </font>
    <font>
      <sz val="10"/>
      <name val="Cambria"/>
      <family val="1"/>
      <charset val="238"/>
    </font>
    <font>
      <i/>
      <sz val="10"/>
      <name val="Cambria"/>
      <family val="1"/>
      <charset val="238"/>
    </font>
    <font>
      <sz val="11"/>
      <name val="Calibri"/>
      <family val="2"/>
      <charset val="238"/>
      <scheme val="minor"/>
    </font>
    <font>
      <sz val="9"/>
      <name val="Cambria"/>
      <family val="1"/>
      <charset val="238"/>
    </font>
    <font>
      <strike/>
      <sz val="10"/>
      <name val="Cambria"/>
      <family val="1"/>
      <charset val="238"/>
    </font>
    <font>
      <b/>
      <sz val="12"/>
      <name val="Cambria"/>
      <family val="1"/>
      <charset val="238"/>
    </font>
    <font>
      <b/>
      <sz val="1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E599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rgb="FFFBE4D5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/>
    <xf numFmtId="3" fontId="0" fillId="0" borderId="0" xfId="0" applyNumberFormat="1"/>
    <xf numFmtId="0" fontId="4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textRotation="90" wrapText="1"/>
    </xf>
    <xf numFmtId="0" fontId="3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/>
    <xf numFmtId="0" fontId="4" fillId="0" borderId="1" xfId="0" applyFont="1" applyBorder="1" applyAlignment="1">
      <alignment horizontal="center"/>
    </xf>
    <xf numFmtId="0" fontId="0" fillId="0" borderId="0" xfId="0" applyBorder="1" applyAlignment="1">
      <alignment horizontal="right"/>
    </xf>
    <xf numFmtId="0" fontId="3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left"/>
    </xf>
    <xf numFmtId="0" fontId="4" fillId="0" borderId="1" xfId="0" applyFont="1" applyBorder="1" applyAlignment="1">
      <alignment horizontal="left" wrapText="1"/>
    </xf>
    <xf numFmtId="0" fontId="9" fillId="0" borderId="1" xfId="0" applyFont="1" applyBorder="1" applyAlignment="1">
      <alignment horizontal="center"/>
    </xf>
    <xf numFmtId="0" fontId="4" fillId="4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/>
    </xf>
    <xf numFmtId="0" fontId="1" fillId="2" borderId="1" xfId="0" applyFont="1" applyFill="1" applyBorder="1" applyAlignment="1">
      <alignment horizontal="center" vertical="center" wrapText="1"/>
    </xf>
    <xf numFmtId="3" fontId="6" fillId="5" borderId="1" xfId="0" applyNumberFormat="1" applyFont="1" applyFill="1" applyBorder="1"/>
    <xf numFmtId="3" fontId="6" fillId="5" borderId="1" xfId="0" applyNumberFormat="1" applyFont="1" applyFill="1" applyBorder="1" applyAlignment="1">
      <alignment horizontal="right"/>
    </xf>
    <xf numFmtId="3" fontId="10" fillId="5" borderId="1" xfId="0" applyNumberFormat="1" applyFont="1" applyFill="1" applyBorder="1"/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4F4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0"/>
  <sheetViews>
    <sheetView tabSelected="1" topLeftCell="A31" zoomScale="90" zoomScaleNormal="90" workbookViewId="0">
      <selection activeCell="K49" sqref="K49"/>
    </sheetView>
  </sheetViews>
  <sheetFormatPr defaultRowHeight="15" x14ac:dyDescent="0.25"/>
  <cols>
    <col min="1" max="1" width="6.42578125" customWidth="1"/>
    <col min="2" max="2" width="6" customWidth="1"/>
    <col min="3" max="3" width="14.140625" customWidth="1"/>
    <col min="4" max="4" width="12.42578125" customWidth="1"/>
    <col min="5" max="5" width="9.28515625" customWidth="1"/>
    <col min="6" max="7" width="10.28515625" customWidth="1"/>
    <col min="8" max="8" width="9.140625" customWidth="1"/>
    <col min="9" max="9" width="46.5703125" customWidth="1"/>
    <col min="10" max="10" width="23.42578125" customWidth="1"/>
    <col min="11" max="11" width="15.28515625" customWidth="1"/>
  </cols>
  <sheetData>
    <row r="1" spans="1:11" ht="21" x14ac:dyDescent="0.35">
      <c r="A1" s="1"/>
    </row>
    <row r="3" spans="1:11" ht="36" x14ac:dyDescent="0.25">
      <c r="A3" s="9" t="s">
        <v>0</v>
      </c>
      <c r="B3" s="10" t="s">
        <v>1</v>
      </c>
      <c r="C3" s="28" t="s">
        <v>2</v>
      </c>
      <c r="D3" s="28"/>
      <c r="E3" s="9" t="s">
        <v>3</v>
      </c>
      <c r="F3" s="9" t="s">
        <v>4</v>
      </c>
      <c r="G3" s="9" t="s">
        <v>99</v>
      </c>
      <c r="H3" s="10" t="s">
        <v>5</v>
      </c>
      <c r="I3" s="9" t="s">
        <v>6</v>
      </c>
      <c r="J3" s="9" t="s">
        <v>7</v>
      </c>
      <c r="K3" s="9" t="s">
        <v>84</v>
      </c>
    </row>
    <row r="4" spans="1:11" ht="63.75" customHeight="1" x14ac:dyDescent="0.25">
      <c r="A4" s="11">
        <v>1</v>
      </c>
      <c r="B4" s="3" t="s">
        <v>8</v>
      </c>
      <c r="C4" s="4" t="s">
        <v>102</v>
      </c>
      <c r="D4" s="3" t="s">
        <v>9</v>
      </c>
      <c r="E4" s="3">
        <v>100</v>
      </c>
      <c r="F4" s="3">
        <v>315</v>
      </c>
      <c r="G4" s="3">
        <v>1.62</v>
      </c>
      <c r="H4" s="3" t="s">
        <v>10</v>
      </c>
      <c r="I4" s="12" t="s">
        <v>75</v>
      </c>
      <c r="J4" s="3" t="s">
        <v>76</v>
      </c>
      <c r="K4" s="29"/>
    </row>
    <row r="5" spans="1:11" ht="33" customHeight="1" x14ac:dyDescent="0.25">
      <c r="A5" s="13">
        <v>6</v>
      </c>
      <c r="B5" s="6" t="s">
        <v>14</v>
      </c>
      <c r="C5" s="7" t="s">
        <v>17</v>
      </c>
      <c r="D5" s="6" t="s">
        <v>18</v>
      </c>
      <c r="E5" s="6">
        <v>52</v>
      </c>
      <c r="F5" s="6">
        <v>163</v>
      </c>
      <c r="G5" s="6">
        <v>0.5</v>
      </c>
      <c r="H5" s="6" t="s">
        <v>10</v>
      </c>
      <c r="I5" s="8" t="s">
        <v>19</v>
      </c>
      <c r="J5" s="6" t="s">
        <v>13</v>
      </c>
      <c r="K5" s="29"/>
    </row>
    <row r="6" spans="1:11" ht="37.5" customHeight="1" x14ac:dyDescent="0.25">
      <c r="A6" s="13" t="s">
        <v>20</v>
      </c>
      <c r="B6" s="6" t="s">
        <v>8</v>
      </c>
      <c r="C6" s="7" t="s">
        <v>21</v>
      </c>
      <c r="D6" s="6" t="s">
        <v>22</v>
      </c>
      <c r="E6" s="6" t="s">
        <v>23</v>
      </c>
      <c r="F6" s="6" t="s">
        <v>24</v>
      </c>
      <c r="G6" s="6">
        <v>0.22</v>
      </c>
      <c r="H6" s="6" t="s">
        <v>10</v>
      </c>
      <c r="I6" s="8" t="s">
        <v>25</v>
      </c>
      <c r="J6" s="6" t="s">
        <v>13</v>
      </c>
      <c r="K6" s="29"/>
    </row>
    <row r="7" spans="1:11" ht="64.5" customHeight="1" x14ac:dyDescent="0.25">
      <c r="A7" s="13">
        <v>10</v>
      </c>
      <c r="B7" s="6" t="s">
        <v>8</v>
      </c>
      <c r="C7" s="7" t="s">
        <v>11</v>
      </c>
      <c r="D7" s="6" t="s">
        <v>12</v>
      </c>
      <c r="E7" s="6">
        <v>58</v>
      </c>
      <c r="F7" s="6">
        <v>182</v>
      </c>
      <c r="G7" s="6">
        <v>1.39</v>
      </c>
      <c r="H7" s="6" t="s">
        <v>26</v>
      </c>
      <c r="I7" s="8" t="s">
        <v>27</v>
      </c>
      <c r="J7" s="6" t="s">
        <v>13</v>
      </c>
      <c r="K7" s="29"/>
    </row>
    <row r="8" spans="1:11" ht="40.5" customHeight="1" x14ac:dyDescent="0.25">
      <c r="A8" s="11">
        <v>19</v>
      </c>
      <c r="B8" s="3" t="s">
        <v>8</v>
      </c>
      <c r="C8" s="4" t="s">
        <v>29</v>
      </c>
      <c r="D8" s="3" t="s">
        <v>30</v>
      </c>
      <c r="E8" s="3">
        <v>91</v>
      </c>
      <c r="F8" s="3">
        <v>286</v>
      </c>
      <c r="G8" s="3"/>
      <c r="H8" s="3" t="s">
        <v>26</v>
      </c>
      <c r="I8" s="5" t="s">
        <v>31</v>
      </c>
      <c r="J8" s="3" t="s">
        <v>32</v>
      </c>
      <c r="K8" s="29"/>
    </row>
    <row r="9" spans="1:11" ht="32.25" customHeight="1" x14ac:dyDescent="0.25">
      <c r="A9" s="13">
        <v>28</v>
      </c>
      <c r="B9" s="6" t="s">
        <v>8</v>
      </c>
      <c r="C9" s="7" t="s">
        <v>21</v>
      </c>
      <c r="D9" s="6" t="s">
        <v>22</v>
      </c>
      <c r="E9" s="6">
        <v>22</v>
      </c>
      <c r="F9" s="6">
        <v>69</v>
      </c>
      <c r="G9" s="6">
        <v>0.22</v>
      </c>
      <c r="H9" s="6" t="s">
        <v>26</v>
      </c>
      <c r="I9" s="8" t="s">
        <v>33</v>
      </c>
      <c r="J9" s="6" t="s">
        <v>13</v>
      </c>
      <c r="K9" s="29"/>
    </row>
    <row r="10" spans="1:11" ht="28.5" customHeight="1" x14ac:dyDescent="0.25">
      <c r="A10" s="6" t="s">
        <v>34</v>
      </c>
      <c r="B10" s="6" t="s">
        <v>8</v>
      </c>
      <c r="C10" s="7" t="s">
        <v>21</v>
      </c>
      <c r="D10" s="6" t="s">
        <v>22</v>
      </c>
      <c r="E10" s="6" t="s">
        <v>35</v>
      </c>
      <c r="F10" s="6" t="s">
        <v>36</v>
      </c>
      <c r="G10" s="6">
        <v>6.8000000000000005E-2</v>
      </c>
      <c r="H10" s="6" t="s">
        <v>26</v>
      </c>
      <c r="I10" s="8" t="s">
        <v>37</v>
      </c>
      <c r="J10" s="6" t="s">
        <v>13</v>
      </c>
      <c r="K10" s="29"/>
    </row>
    <row r="11" spans="1:11" ht="54.75" customHeight="1" x14ac:dyDescent="0.25">
      <c r="A11" s="13" t="s">
        <v>38</v>
      </c>
      <c r="B11" s="6" t="s">
        <v>14</v>
      </c>
      <c r="C11" s="7" t="s">
        <v>39</v>
      </c>
      <c r="D11" s="6" t="s">
        <v>40</v>
      </c>
      <c r="E11" s="6">
        <v>30</v>
      </c>
      <c r="F11" s="6">
        <v>94</v>
      </c>
      <c r="G11" s="6">
        <v>0.47</v>
      </c>
      <c r="H11" s="6" t="s">
        <v>26</v>
      </c>
      <c r="I11" s="8" t="s">
        <v>41</v>
      </c>
      <c r="J11" s="6" t="s">
        <v>13</v>
      </c>
      <c r="K11" s="29"/>
    </row>
    <row r="12" spans="1:11" ht="43.5" customHeight="1" x14ac:dyDescent="0.25">
      <c r="A12" s="13" t="s">
        <v>42</v>
      </c>
      <c r="B12" s="6" t="s">
        <v>14</v>
      </c>
      <c r="C12" s="7" t="s">
        <v>17</v>
      </c>
      <c r="D12" s="6" t="s">
        <v>18</v>
      </c>
      <c r="E12" s="6">
        <v>50</v>
      </c>
      <c r="F12" s="6">
        <v>157</v>
      </c>
      <c r="G12" s="6">
        <v>1.04</v>
      </c>
      <c r="H12" s="6" t="s">
        <v>26</v>
      </c>
      <c r="I12" s="8" t="s">
        <v>43</v>
      </c>
      <c r="J12" s="6" t="s">
        <v>13</v>
      </c>
      <c r="K12" s="29"/>
    </row>
    <row r="13" spans="1:11" ht="40.5" customHeight="1" x14ac:dyDescent="0.25">
      <c r="A13" s="13">
        <v>31</v>
      </c>
      <c r="B13" s="6" t="s">
        <v>8</v>
      </c>
      <c r="C13" s="7" t="s">
        <v>11</v>
      </c>
      <c r="D13" s="6" t="s">
        <v>12</v>
      </c>
      <c r="E13" s="6">
        <v>45</v>
      </c>
      <c r="F13" s="6">
        <v>141</v>
      </c>
      <c r="G13" s="6">
        <v>0.98</v>
      </c>
      <c r="H13" s="6" t="s">
        <v>26</v>
      </c>
      <c r="I13" s="8" t="s">
        <v>44</v>
      </c>
      <c r="J13" s="6" t="s">
        <v>13</v>
      </c>
      <c r="K13" s="29"/>
    </row>
    <row r="14" spans="1:11" ht="46.5" customHeight="1" x14ac:dyDescent="0.25">
      <c r="A14" s="11" t="s">
        <v>45</v>
      </c>
      <c r="B14" s="3" t="s">
        <v>14</v>
      </c>
      <c r="C14" s="4" t="s">
        <v>29</v>
      </c>
      <c r="D14" s="3" t="s">
        <v>30</v>
      </c>
      <c r="E14" s="3">
        <v>55</v>
      </c>
      <c r="F14" s="3">
        <v>173</v>
      </c>
      <c r="G14" s="3"/>
      <c r="H14" s="3" t="s">
        <v>26</v>
      </c>
      <c r="I14" s="5" t="s">
        <v>46</v>
      </c>
      <c r="J14" s="3" t="s">
        <v>77</v>
      </c>
      <c r="K14" s="29"/>
    </row>
    <row r="15" spans="1:11" ht="25.5" x14ac:dyDescent="0.25">
      <c r="A15" s="13" t="s">
        <v>47</v>
      </c>
      <c r="B15" s="6" t="s">
        <v>14</v>
      </c>
      <c r="C15" s="7" t="s">
        <v>11</v>
      </c>
      <c r="D15" s="6" t="s">
        <v>12</v>
      </c>
      <c r="E15" s="6">
        <v>40</v>
      </c>
      <c r="F15" s="6">
        <v>126</v>
      </c>
      <c r="G15" s="6">
        <v>0.78</v>
      </c>
      <c r="H15" s="6" t="s">
        <v>26</v>
      </c>
      <c r="I15" s="8" t="s">
        <v>48</v>
      </c>
      <c r="J15" s="6" t="s">
        <v>13</v>
      </c>
      <c r="K15" s="29"/>
    </row>
    <row r="16" spans="1:11" ht="30.75" customHeight="1" x14ac:dyDescent="0.25">
      <c r="A16" s="13">
        <v>34</v>
      </c>
      <c r="B16" s="6" t="s">
        <v>8</v>
      </c>
      <c r="C16" s="7" t="s">
        <v>21</v>
      </c>
      <c r="D16" s="6" t="s">
        <v>22</v>
      </c>
      <c r="E16" s="6">
        <v>22</v>
      </c>
      <c r="F16" s="6">
        <v>69</v>
      </c>
      <c r="G16" s="6">
        <v>0.22</v>
      </c>
      <c r="H16" s="6" t="s">
        <v>26</v>
      </c>
      <c r="I16" s="8" t="s">
        <v>28</v>
      </c>
      <c r="J16" s="6" t="s">
        <v>13</v>
      </c>
      <c r="K16" s="29"/>
    </row>
    <row r="17" spans="1:15" ht="39" customHeight="1" x14ac:dyDescent="0.25">
      <c r="A17" s="13">
        <v>35</v>
      </c>
      <c r="B17" s="6" t="s">
        <v>8</v>
      </c>
      <c r="C17" s="7" t="s">
        <v>11</v>
      </c>
      <c r="D17" s="6" t="s">
        <v>12</v>
      </c>
      <c r="E17" s="6">
        <v>26</v>
      </c>
      <c r="F17" s="6">
        <v>82</v>
      </c>
      <c r="G17" s="6">
        <v>0.28000000000000003</v>
      </c>
      <c r="H17" s="6" t="s">
        <v>26</v>
      </c>
      <c r="I17" s="8" t="s">
        <v>49</v>
      </c>
      <c r="J17" s="6" t="s">
        <v>13</v>
      </c>
      <c r="K17" s="29"/>
    </row>
    <row r="18" spans="1:15" ht="43.5" customHeight="1" x14ac:dyDescent="0.25">
      <c r="A18" s="13">
        <v>36</v>
      </c>
      <c r="B18" s="6" t="s">
        <v>8</v>
      </c>
      <c r="C18" s="7" t="s">
        <v>11</v>
      </c>
      <c r="D18" s="6" t="s">
        <v>12</v>
      </c>
      <c r="E18" s="6">
        <v>44</v>
      </c>
      <c r="F18" s="6">
        <v>138</v>
      </c>
      <c r="G18" s="6">
        <v>0.94</v>
      </c>
      <c r="H18" s="6" t="s">
        <v>26</v>
      </c>
      <c r="I18" s="8" t="s">
        <v>50</v>
      </c>
      <c r="J18" s="6" t="s">
        <v>13</v>
      </c>
      <c r="K18" s="29"/>
    </row>
    <row r="19" spans="1:15" ht="37.5" customHeight="1" x14ac:dyDescent="0.25">
      <c r="A19" s="13">
        <v>37</v>
      </c>
      <c r="B19" s="6" t="s">
        <v>8</v>
      </c>
      <c r="C19" s="7" t="s">
        <v>11</v>
      </c>
      <c r="D19" s="6" t="s">
        <v>12</v>
      </c>
      <c r="E19" s="6">
        <v>40</v>
      </c>
      <c r="F19" s="6">
        <v>126</v>
      </c>
      <c r="G19" s="6">
        <v>0.78</v>
      </c>
      <c r="H19" s="6" t="s">
        <v>26</v>
      </c>
      <c r="I19" s="8" t="s">
        <v>51</v>
      </c>
      <c r="J19" s="6" t="s">
        <v>13</v>
      </c>
      <c r="K19" s="29"/>
    </row>
    <row r="20" spans="1:15" ht="42.75" customHeight="1" x14ac:dyDescent="0.25">
      <c r="A20" s="13">
        <v>38</v>
      </c>
      <c r="B20" s="6" t="s">
        <v>8</v>
      </c>
      <c r="C20" s="7" t="s">
        <v>11</v>
      </c>
      <c r="D20" s="6" t="s">
        <v>12</v>
      </c>
      <c r="E20" s="6">
        <v>40</v>
      </c>
      <c r="F20" s="6">
        <v>126</v>
      </c>
      <c r="G20" s="6">
        <v>0.78</v>
      </c>
      <c r="H20" s="6" t="s">
        <v>26</v>
      </c>
      <c r="I20" s="8" t="s">
        <v>52</v>
      </c>
      <c r="J20" s="6" t="s">
        <v>13</v>
      </c>
      <c r="K20" s="29"/>
    </row>
    <row r="21" spans="1:15" ht="44.25" customHeight="1" x14ac:dyDescent="0.25">
      <c r="A21" s="13">
        <v>39</v>
      </c>
      <c r="B21" s="6" t="s">
        <v>8</v>
      </c>
      <c r="C21" s="7" t="s">
        <v>11</v>
      </c>
      <c r="D21" s="6" t="s">
        <v>12</v>
      </c>
      <c r="E21" s="6">
        <v>41</v>
      </c>
      <c r="F21" s="6">
        <v>129</v>
      </c>
      <c r="G21" s="6">
        <v>0.88</v>
      </c>
      <c r="H21" s="6" t="s">
        <v>26</v>
      </c>
      <c r="I21" s="8" t="s">
        <v>53</v>
      </c>
      <c r="J21" s="6" t="s">
        <v>13</v>
      </c>
      <c r="K21" s="29"/>
    </row>
    <row r="22" spans="1:15" x14ac:dyDescent="0.25">
      <c r="A22" s="18">
        <v>40</v>
      </c>
      <c r="B22" s="19" t="s">
        <v>8</v>
      </c>
      <c r="C22" s="20" t="s">
        <v>21</v>
      </c>
      <c r="D22" s="19" t="s">
        <v>22</v>
      </c>
      <c r="E22" s="19" t="s">
        <v>93</v>
      </c>
      <c r="F22" s="19" t="s">
        <v>92</v>
      </c>
      <c r="G22" s="19">
        <v>5.2999999999999999E-2</v>
      </c>
      <c r="H22" s="19" t="s">
        <v>26</v>
      </c>
      <c r="I22" s="24" t="s">
        <v>28</v>
      </c>
      <c r="J22" s="19" t="s">
        <v>13</v>
      </c>
      <c r="K22" s="30"/>
      <c r="L22" s="17"/>
    </row>
    <row r="23" spans="1:15" x14ac:dyDescent="0.25">
      <c r="A23" s="18"/>
      <c r="B23" s="19"/>
      <c r="C23" s="20"/>
      <c r="D23" s="19"/>
      <c r="E23" s="19"/>
      <c r="F23" s="19"/>
      <c r="G23" s="19"/>
      <c r="H23" s="19"/>
      <c r="I23" s="24"/>
      <c r="J23" s="19"/>
      <c r="K23" s="30"/>
      <c r="L23" s="17"/>
    </row>
    <row r="24" spans="1:15" ht="51" x14ac:dyDescent="0.25">
      <c r="A24" s="13">
        <v>41</v>
      </c>
      <c r="B24" s="6" t="s">
        <v>8</v>
      </c>
      <c r="C24" s="7" t="s">
        <v>11</v>
      </c>
      <c r="D24" s="6" t="s">
        <v>12</v>
      </c>
      <c r="E24" s="6" t="s">
        <v>94</v>
      </c>
      <c r="F24" s="6" t="s">
        <v>78</v>
      </c>
      <c r="G24" s="6">
        <v>2.59</v>
      </c>
      <c r="H24" s="6" t="s">
        <v>26</v>
      </c>
      <c r="I24" s="8" t="s">
        <v>103</v>
      </c>
      <c r="J24" s="6" t="s">
        <v>13</v>
      </c>
      <c r="K24" s="29"/>
      <c r="O24" t="s">
        <v>98</v>
      </c>
    </row>
    <row r="25" spans="1:15" ht="25.5" x14ac:dyDescent="0.25">
      <c r="A25" s="11">
        <v>42</v>
      </c>
      <c r="B25" s="3" t="s">
        <v>14</v>
      </c>
      <c r="C25" s="4" t="s">
        <v>15</v>
      </c>
      <c r="D25" s="3" t="s">
        <v>54</v>
      </c>
      <c r="E25" s="3" t="s">
        <v>96</v>
      </c>
      <c r="F25" s="3" t="s">
        <v>95</v>
      </c>
      <c r="G25" s="3"/>
      <c r="H25" s="3" t="s">
        <v>26</v>
      </c>
      <c r="I25" s="5" t="s">
        <v>55</v>
      </c>
      <c r="J25" s="3" t="s">
        <v>16</v>
      </c>
      <c r="K25" s="29"/>
    </row>
    <row r="26" spans="1:15" ht="40.5" customHeight="1" x14ac:dyDescent="0.25">
      <c r="A26" s="13">
        <v>43</v>
      </c>
      <c r="B26" s="6" t="s">
        <v>14</v>
      </c>
      <c r="C26" s="7" t="s">
        <v>11</v>
      </c>
      <c r="D26" s="6" t="s">
        <v>12</v>
      </c>
      <c r="E26" s="6">
        <v>45</v>
      </c>
      <c r="F26" s="6">
        <v>141</v>
      </c>
      <c r="G26" s="6">
        <v>0.92</v>
      </c>
      <c r="H26" s="6" t="s">
        <v>26</v>
      </c>
      <c r="I26" s="8" t="s">
        <v>56</v>
      </c>
      <c r="J26" s="6" t="s">
        <v>13</v>
      </c>
      <c r="K26" s="29"/>
    </row>
    <row r="27" spans="1:15" ht="46.5" customHeight="1" x14ac:dyDescent="0.25">
      <c r="A27" s="13">
        <v>44</v>
      </c>
      <c r="B27" s="6" t="s">
        <v>14</v>
      </c>
      <c r="C27" s="7" t="s">
        <v>11</v>
      </c>
      <c r="D27" s="6" t="s">
        <v>12</v>
      </c>
      <c r="E27" s="6">
        <v>75</v>
      </c>
      <c r="F27" s="6">
        <v>236</v>
      </c>
      <c r="G27" s="6">
        <v>3.16</v>
      </c>
      <c r="H27" s="6" t="s">
        <v>26</v>
      </c>
      <c r="I27" s="8" t="s">
        <v>57</v>
      </c>
      <c r="J27" s="6" t="s">
        <v>13</v>
      </c>
      <c r="K27" s="29"/>
    </row>
    <row r="28" spans="1:15" ht="51" customHeight="1" x14ac:dyDescent="0.25">
      <c r="A28" s="13" t="s">
        <v>58</v>
      </c>
      <c r="B28" s="6" t="s">
        <v>8</v>
      </c>
      <c r="C28" s="7" t="s">
        <v>11</v>
      </c>
      <c r="D28" s="6" t="s">
        <v>12</v>
      </c>
      <c r="E28" s="6">
        <v>50</v>
      </c>
      <c r="F28" s="6">
        <v>157</v>
      </c>
      <c r="G28" s="6">
        <v>1.1200000000000001</v>
      </c>
      <c r="H28" s="6" t="s">
        <v>26</v>
      </c>
      <c r="I28" s="8" t="s">
        <v>59</v>
      </c>
      <c r="J28" s="6" t="s">
        <v>13</v>
      </c>
      <c r="K28" s="29"/>
    </row>
    <row r="29" spans="1:15" ht="54.75" customHeight="1" x14ac:dyDescent="0.25">
      <c r="A29" s="11" t="s">
        <v>60</v>
      </c>
      <c r="B29" s="3" t="s">
        <v>14</v>
      </c>
      <c r="C29" s="4" t="s">
        <v>11</v>
      </c>
      <c r="D29" s="3" t="s">
        <v>12</v>
      </c>
      <c r="E29" s="3">
        <v>75</v>
      </c>
      <c r="F29" s="3">
        <v>236</v>
      </c>
      <c r="G29" s="3"/>
      <c r="H29" s="3" t="s">
        <v>26</v>
      </c>
      <c r="I29" s="5" t="s">
        <v>61</v>
      </c>
      <c r="J29" s="3" t="s">
        <v>62</v>
      </c>
      <c r="K29" s="29"/>
    </row>
    <row r="30" spans="1:15" ht="51.75" customHeight="1" x14ac:dyDescent="0.25">
      <c r="A30" s="11">
        <v>47</v>
      </c>
      <c r="B30" s="3" t="s">
        <v>14</v>
      </c>
      <c r="C30" s="4" t="s">
        <v>15</v>
      </c>
      <c r="D30" s="3" t="s">
        <v>54</v>
      </c>
      <c r="E30" s="3">
        <v>48</v>
      </c>
      <c r="F30" s="3">
        <v>151</v>
      </c>
      <c r="G30" s="3"/>
      <c r="H30" s="3" t="s">
        <v>26</v>
      </c>
      <c r="I30" s="5" t="s">
        <v>63</v>
      </c>
      <c r="J30" s="3" t="s">
        <v>16</v>
      </c>
      <c r="K30" s="29"/>
    </row>
    <row r="31" spans="1:15" ht="42.75" customHeight="1" x14ac:dyDescent="0.25">
      <c r="A31" s="11">
        <v>48</v>
      </c>
      <c r="B31" s="3" t="s">
        <v>14</v>
      </c>
      <c r="C31" s="4" t="s">
        <v>29</v>
      </c>
      <c r="D31" s="3" t="s">
        <v>30</v>
      </c>
      <c r="E31" s="3">
        <v>81</v>
      </c>
      <c r="F31" s="3">
        <v>254</v>
      </c>
      <c r="G31" s="3"/>
      <c r="H31" s="3" t="s">
        <v>26</v>
      </c>
      <c r="I31" s="5" t="s">
        <v>64</v>
      </c>
      <c r="J31" s="3" t="s">
        <v>32</v>
      </c>
      <c r="K31" s="29"/>
    </row>
    <row r="32" spans="1:15" ht="25.5" x14ac:dyDescent="0.25">
      <c r="A32" s="11">
        <v>55</v>
      </c>
      <c r="B32" s="3" t="s">
        <v>14</v>
      </c>
      <c r="C32" s="4" t="s">
        <v>11</v>
      </c>
      <c r="D32" s="3" t="s">
        <v>12</v>
      </c>
      <c r="E32" s="3">
        <v>80</v>
      </c>
      <c r="F32" s="3">
        <v>251</v>
      </c>
      <c r="G32" s="3"/>
      <c r="H32" s="3" t="s">
        <v>26</v>
      </c>
      <c r="I32" s="5" t="s">
        <v>65</v>
      </c>
      <c r="J32" s="3" t="s">
        <v>32</v>
      </c>
      <c r="K32" s="29"/>
    </row>
    <row r="33" spans="1:16" ht="48" customHeight="1" x14ac:dyDescent="0.25">
      <c r="A33" s="13">
        <v>57</v>
      </c>
      <c r="B33" s="6" t="s">
        <v>14</v>
      </c>
      <c r="C33" s="7" t="s">
        <v>11</v>
      </c>
      <c r="D33" s="6" t="s">
        <v>12</v>
      </c>
      <c r="E33" s="6">
        <v>48</v>
      </c>
      <c r="F33" s="6">
        <v>151</v>
      </c>
      <c r="G33" s="6">
        <v>1.26</v>
      </c>
      <c r="H33" s="6" t="s">
        <v>26</v>
      </c>
      <c r="I33" s="8" t="s">
        <v>66</v>
      </c>
      <c r="J33" s="6" t="s">
        <v>13</v>
      </c>
      <c r="K33" s="29"/>
    </row>
    <row r="34" spans="1:16" ht="38.25" x14ac:dyDescent="0.25">
      <c r="A34" s="11" t="s">
        <v>104</v>
      </c>
      <c r="B34" s="3" t="s">
        <v>8</v>
      </c>
      <c r="C34" s="4" t="s">
        <v>39</v>
      </c>
      <c r="D34" s="3" t="s">
        <v>40</v>
      </c>
      <c r="E34" s="3">
        <v>35</v>
      </c>
      <c r="F34" s="3">
        <v>110</v>
      </c>
      <c r="G34" s="3">
        <v>0.42</v>
      </c>
      <c r="H34" s="3" t="s">
        <v>26</v>
      </c>
      <c r="I34" s="5" t="s">
        <v>67</v>
      </c>
      <c r="J34" s="3" t="s">
        <v>68</v>
      </c>
      <c r="K34" s="29"/>
    </row>
    <row r="35" spans="1:16" ht="38.25" x14ac:dyDescent="0.25">
      <c r="A35" s="13" t="s">
        <v>105</v>
      </c>
      <c r="B35" s="6" t="s">
        <v>14</v>
      </c>
      <c r="C35" s="7" t="s">
        <v>11</v>
      </c>
      <c r="D35" s="6" t="s">
        <v>12</v>
      </c>
      <c r="E35" s="6">
        <v>35</v>
      </c>
      <c r="F35" s="6">
        <v>110</v>
      </c>
      <c r="G35" s="6">
        <v>0.52</v>
      </c>
      <c r="H35" s="6" t="s">
        <v>26</v>
      </c>
      <c r="I35" s="8" t="s">
        <v>79</v>
      </c>
      <c r="J35" s="6" t="s">
        <v>13</v>
      </c>
      <c r="K35" s="29"/>
    </row>
    <row r="36" spans="1:16" ht="25.5" x14ac:dyDescent="0.25">
      <c r="A36" s="13" t="s">
        <v>106</v>
      </c>
      <c r="B36" s="6" t="s">
        <v>14</v>
      </c>
      <c r="C36" s="7" t="s">
        <v>11</v>
      </c>
      <c r="D36" s="6" t="s">
        <v>12</v>
      </c>
      <c r="E36" s="6">
        <v>30</v>
      </c>
      <c r="F36" s="6">
        <v>94</v>
      </c>
      <c r="G36" s="6">
        <v>0.38</v>
      </c>
      <c r="H36" s="6" t="s">
        <v>26</v>
      </c>
      <c r="I36" s="8" t="s">
        <v>69</v>
      </c>
      <c r="J36" s="6" t="s">
        <v>13</v>
      </c>
      <c r="K36" s="29"/>
    </row>
    <row r="37" spans="1:16" ht="38.25" x14ac:dyDescent="0.25">
      <c r="A37" s="13" t="s">
        <v>107</v>
      </c>
      <c r="B37" s="6" t="s">
        <v>14</v>
      </c>
      <c r="C37" s="7" t="s">
        <v>39</v>
      </c>
      <c r="D37" s="6" t="s">
        <v>40</v>
      </c>
      <c r="E37" s="6">
        <v>30</v>
      </c>
      <c r="F37" s="6">
        <v>94</v>
      </c>
      <c r="G37" s="6">
        <v>0.44</v>
      </c>
      <c r="H37" s="6" t="s">
        <v>26</v>
      </c>
      <c r="I37" s="8" t="s">
        <v>91</v>
      </c>
      <c r="J37" s="6" t="s">
        <v>13</v>
      </c>
      <c r="K37" s="29"/>
    </row>
    <row r="38" spans="1:16" ht="42.75" customHeight="1" x14ac:dyDescent="0.25">
      <c r="A38" s="13">
        <v>69</v>
      </c>
      <c r="B38" s="6" t="s">
        <v>14</v>
      </c>
      <c r="C38" s="7" t="s">
        <v>11</v>
      </c>
      <c r="D38" s="6" t="s">
        <v>12</v>
      </c>
      <c r="E38" s="6">
        <v>24</v>
      </c>
      <c r="F38" s="6">
        <v>75</v>
      </c>
      <c r="G38" s="6">
        <v>0.24</v>
      </c>
      <c r="H38" s="6" t="s">
        <v>26</v>
      </c>
      <c r="I38" s="8" t="s">
        <v>70</v>
      </c>
      <c r="J38" s="6" t="s">
        <v>13</v>
      </c>
      <c r="K38" s="29"/>
    </row>
    <row r="39" spans="1:16" ht="25.5" x14ac:dyDescent="0.25">
      <c r="A39" s="11">
        <v>70</v>
      </c>
      <c r="B39" s="3" t="s">
        <v>14</v>
      </c>
      <c r="C39" s="4" t="s">
        <v>15</v>
      </c>
      <c r="D39" s="3" t="s">
        <v>54</v>
      </c>
      <c r="E39" s="3">
        <v>150</v>
      </c>
      <c r="F39" s="3">
        <v>471</v>
      </c>
      <c r="G39" s="3"/>
      <c r="H39" s="3" t="s">
        <v>26</v>
      </c>
      <c r="I39" s="5" t="s">
        <v>80</v>
      </c>
      <c r="J39" s="3" t="s">
        <v>81</v>
      </c>
      <c r="K39" s="29"/>
    </row>
    <row r="40" spans="1:16" ht="51" x14ac:dyDescent="0.25">
      <c r="A40" s="13" t="s">
        <v>108</v>
      </c>
      <c r="B40" s="6" t="s">
        <v>14</v>
      </c>
      <c r="C40" s="7" t="s">
        <v>11</v>
      </c>
      <c r="D40" s="6" t="s">
        <v>12</v>
      </c>
      <c r="E40" s="6">
        <v>63</v>
      </c>
      <c r="F40" s="6">
        <v>198</v>
      </c>
      <c r="G40" s="6">
        <v>2.2799999999999998</v>
      </c>
      <c r="H40" s="6" t="s">
        <v>26</v>
      </c>
      <c r="I40" s="8" t="s">
        <v>71</v>
      </c>
      <c r="J40" s="6" t="s">
        <v>13</v>
      </c>
      <c r="K40" s="29"/>
    </row>
    <row r="41" spans="1:16" ht="48" customHeight="1" x14ac:dyDescent="0.25">
      <c r="A41" s="11" t="s">
        <v>109</v>
      </c>
      <c r="B41" s="3" t="s">
        <v>8</v>
      </c>
      <c r="C41" s="4" t="s">
        <v>11</v>
      </c>
      <c r="D41" s="3" t="s">
        <v>12</v>
      </c>
      <c r="E41" s="3">
        <v>35</v>
      </c>
      <c r="F41" s="3">
        <v>110</v>
      </c>
      <c r="G41" s="3"/>
      <c r="H41" s="3" t="s">
        <v>26</v>
      </c>
      <c r="I41" s="5" t="s">
        <v>72</v>
      </c>
      <c r="J41" s="3" t="s">
        <v>32</v>
      </c>
      <c r="K41" s="29"/>
    </row>
    <row r="42" spans="1:16" ht="30.75" customHeight="1" x14ac:dyDescent="0.25">
      <c r="A42" s="13" t="s">
        <v>110</v>
      </c>
      <c r="B42" s="6" t="s">
        <v>8</v>
      </c>
      <c r="C42" s="7" t="s">
        <v>39</v>
      </c>
      <c r="D42" s="6" t="s">
        <v>40</v>
      </c>
      <c r="E42" s="6" t="s">
        <v>82</v>
      </c>
      <c r="F42" s="6" t="s">
        <v>83</v>
      </c>
      <c r="G42" s="6">
        <v>1.91</v>
      </c>
      <c r="H42" s="6" t="s">
        <v>26</v>
      </c>
      <c r="I42" s="8" t="s">
        <v>111</v>
      </c>
      <c r="J42" s="6" t="s">
        <v>13</v>
      </c>
      <c r="K42" s="29"/>
    </row>
    <row r="43" spans="1:16" ht="27" customHeight="1" x14ac:dyDescent="0.25">
      <c r="A43" s="11">
        <v>87</v>
      </c>
      <c r="B43" s="3" t="s">
        <v>14</v>
      </c>
      <c r="C43" s="4" t="s">
        <v>11</v>
      </c>
      <c r="D43" s="3" t="s">
        <v>12</v>
      </c>
      <c r="E43" s="3">
        <v>140</v>
      </c>
      <c r="F43" s="3">
        <v>440</v>
      </c>
      <c r="G43" s="3"/>
      <c r="H43" s="3" t="s">
        <v>73</v>
      </c>
      <c r="I43" s="5" t="s">
        <v>74</v>
      </c>
      <c r="J43" s="3" t="s">
        <v>32</v>
      </c>
      <c r="K43" s="29"/>
    </row>
    <row r="44" spans="1:16" ht="19.5" customHeight="1" x14ac:dyDescent="0.25">
      <c r="A44" s="25" t="s">
        <v>100</v>
      </c>
      <c r="B44" s="25"/>
      <c r="C44" s="25"/>
      <c r="D44" s="25"/>
      <c r="E44" s="25"/>
      <c r="F44" s="25"/>
      <c r="G44" s="14">
        <f>SUM(G34:G43)+SUM(G29:G33)+SUM(G26:G28)+SUM(G9:G25)+SUM(G8:G8)+SUM(G4:G7)</f>
        <v>26.460999999999999</v>
      </c>
      <c r="H44" s="26" t="s">
        <v>101</v>
      </c>
      <c r="I44" s="26"/>
      <c r="J44" s="26"/>
      <c r="K44" s="26"/>
    </row>
    <row r="45" spans="1:16" x14ac:dyDescent="0.25">
      <c r="A45" s="15" t="s">
        <v>85</v>
      </c>
      <c r="B45" s="27" t="s">
        <v>88</v>
      </c>
      <c r="C45" s="27"/>
      <c r="D45" s="27"/>
      <c r="E45" s="27"/>
      <c r="F45" s="27"/>
      <c r="G45" s="27"/>
      <c r="H45" s="27"/>
      <c r="I45" s="27"/>
      <c r="J45" s="27"/>
      <c r="K45" s="29"/>
      <c r="P45" s="2"/>
    </row>
    <row r="46" spans="1:16" x14ac:dyDescent="0.25">
      <c r="A46" s="15" t="s">
        <v>86</v>
      </c>
      <c r="B46" s="27" t="s">
        <v>114</v>
      </c>
      <c r="C46" s="27"/>
      <c r="D46" s="27"/>
      <c r="E46" s="27"/>
      <c r="F46" s="27"/>
      <c r="G46" s="27"/>
      <c r="H46" s="27"/>
      <c r="I46" s="27"/>
      <c r="J46" s="27"/>
      <c r="K46" s="29"/>
      <c r="P46" s="2"/>
    </row>
    <row r="47" spans="1:16" ht="30.75" customHeight="1" x14ac:dyDescent="0.25">
      <c r="A47" s="16" t="s">
        <v>87</v>
      </c>
      <c r="B47" s="22" t="s">
        <v>89</v>
      </c>
      <c r="C47" s="22"/>
      <c r="D47" s="22"/>
      <c r="E47" s="22"/>
      <c r="F47" s="22"/>
      <c r="G47" s="22"/>
      <c r="H47" s="22"/>
      <c r="I47" s="22"/>
      <c r="J47" s="22"/>
      <c r="K47" s="29"/>
    </row>
    <row r="48" spans="1:16" ht="30.75" customHeight="1" x14ac:dyDescent="0.25">
      <c r="A48" s="16" t="s">
        <v>112</v>
      </c>
      <c r="B48" s="22" t="s">
        <v>113</v>
      </c>
      <c r="C48" s="22"/>
      <c r="D48" s="22"/>
      <c r="E48" s="22"/>
      <c r="F48" s="22"/>
      <c r="G48" s="22"/>
      <c r="H48" s="22"/>
      <c r="I48" s="22"/>
      <c r="J48" s="22"/>
      <c r="K48" s="29"/>
    </row>
    <row r="49" spans="1:11" ht="15.75" x14ac:dyDescent="0.25">
      <c r="A49" s="23" t="s">
        <v>90</v>
      </c>
      <c r="B49" s="23"/>
      <c r="C49" s="23"/>
      <c r="D49" s="23"/>
      <c r="E49" s="23"/>
      <c r="F49" s="23"/>
      <c r="G49" s="23"/>
      <c r="H49" s="23"/>
      <c r="I49" s="23"/>
      <c r="J49" s="23"/>
      <c r="K49" s="31">
        <f>SUM(K4:K48)</f>
        <v>0</v>
      </c>
    </row>
    <row r="50" spans="1:11" x14ac:dyDescent="0.25">
      <c r="A50" s="21" t="s">
        <v>97</v>
      </c>
      <c r="B50" s="21"/>
      <c r="C50" s="21"/>
      <c r="D50" s="21"/>
      <c r="E50" s="21"/>
      <c r="F50" s="21"/>
      <c r="G50" s="21"/>
      <c r="H50" s="21"/>
      <c r="I50" s="21"/>
    </row>
  </sheetData>
  <autoFilter ref="A3:K50">
    <filterColumn colId="2" showButton="0"/>
  </autoFilter>
  <mergeCells count="21">
    <mergeCell ref="C3:D3"/>
    <mergeCell ref="D22:D23"/>
    <mergeCell ref="E22:E23"/>
    <mergeCell ref="F22:F23"/>
    <mergeCell ref="H22:H23"/>
    <mergeCell ref="A50:I50"/>
    <mergeCell ref="B47:J47"/>
    <mergeCell ref="A49:J49"/>
    <mergeCell ref="I22:I23"/>
    <mergeCell ref="J22:J23"/>
    <mergeCell ref="G22:G23"/>
    <mergeCell ref="A44:F44"/>
    <mergeCell ref="H44:K44"/>
    <mergeCell ref="B45:J45"/>
    <mergeCell ref="B46:J46"/>
    <mergeCell ref="B48:J48"/>
    <mergeCell ref="L22:L23"/>
    <mergeCell ref="K22:K23"/>
    <mergeCell ref="A22:A23"/>
    <mergeCell ref="B22:B23"/>
    <mergeCell ref="C22:C23"/>
  </mergeCells>
  <pageMargins left="0.70866141732283472" right="0.70866141732283472" top="0.78740157480314965" bottom="0.78740157480314965" header="0.31496062992125984" footer="0.31496062992125984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ceny</vt:lpstr>
      <vt:lpstr>ceny!Názvy_tisku</vt:lpstr>
      <vt:lpstr>ceny!Oblast_tisku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Michaela Janovská</dc:creator>
  <cp:lastModifiedBy>Ing. Ivan Princ</cp:lastModifiedBy>
  <cp:lastPrinted>2025-07-10T10:29:08Z</cp:lastPrinted>
  <dcterms:created xsi:type="dcterms:W3CDTF">2025-07-08T08:31:11Z</dcterms:created>
  <dcterms:modified xsi:type="dcterms:W3CDTF">2026-01-09T08:51:05Z</dcterms:modified>
</cp:coreProperties>
</file>