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6\Sečení 2026\29. Uh. Hradiště, A\Výzva\"/>
    </mc:Choice>
  </mc:AlternateContent>
  <xr:revisionPtr revIDLastSave="0" documentId="13_ncr:1_{9A0F6DDA-B832-4ED4-B88A-1DF84CB1EA1A}" xr6:coauthVersionLast="47" xr6:coauthVersionMax="47" xr10:uidLastSave="{00000000-0000-0000-0000-000000000000}"/>
  <bookViews>
    <workbookView xWindow="29970" yWindow="1335" windowWidth="23850" windowHeight="15015" xr2:uid="{00000000-000D-0000-FFFF-FFFF00000000}"/>
  </bookViews>
  <sheets>
    <sheet name="UH. Hradiště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N9" i="1" s="1"/>
  <c r="K8" i="1"/>
  <c r="N8" i="1" s="1"/>
  <c r="K7" i="1"/>
  <c r="N7" i="1" s="1"/>
  <c r="K6" i="1"/>
  <c r="N6" i="1" s="1"/>
  <c r="K5" i="1"/>
  <c r="N5" i="1" s="1"/>
  <c r="K4" i="1"/>
  <c r="N4" i="1" s="1"/>
  <c r="E10" i="1"/>
  <c r="M11" i="1" l="1"/>
  <c r="K10" i="1"/>
</calcChain>
</file>

<file path=xl/sharedStrings.xml><?xml version="1.0" encoding="utf-8"?>
<sst xmlns="http://schemas.openxmlformats.org/spreadsheetml/2006/main" count="62" uniqueCount="52">
  <si>
    <t>ř.km.</t>
  </si>
  <si>
    <t>k.ú.</t>
  </si>
  <si>
    <t>sečená výměra m2 (jedna seč)</t>
  </si>
  <si>
    <t>ručně-strojně</t>
  </si>
  <si>
    <t>úklid biomasy</t>
  </si>
  <si>
    <t>Stručný popis úseku</t>
  </si>
  <si>
    <t>ručně</t>
  </si>
  <si>
    <t>bez úklidu</t>
  </si>
  <si>
    <t>Mistřický potok, Kněžpole</t>
  </si>
  <si>
    <t>0,450 - 1,600</t>
  </si>
  <si>
    <t>Kněžpole</t>
  </si>
  <si>
    <t>Poldr Mistřice</t>
  </si>
  <si>
    <t>Mistřice</t>
  </si>
  <si>
    <t>Březnice, intravilán Březolupy</t>
  </si>
  <si>
    <t>10,450 - 12,220</t>
  </si>
  <si>
    <t>Březolupy</t>
  </si>
  <si>
    <t>Březnice, intravilán Bohuslavice u Zlína</t>
  </si>
  <si>
    <t>16,820 - 18,300</t>
  </si>
  <si>
    <t>Celková nabídková cena v Kč bez DPH</t>
  </si>
  <si>
    <r>
      <t>pozn.</t>
    </r>
    <r>
      <rPr>
        <sz val="11"/>
        <rFont val="Arial"/>
        <family val="2"/>
        <charset val="238"/>
      </rPr>
      <t xml:space="preserve">  pokud je rozdíl mezi 1. a 2. pokosem, je vždy uvedena výměra vyšší</t>
    </r>
  </si>
  <si>
    <t xml:space="preserve">Cena za jednu seč </t>
  </si>
  <si>
    <t>pravá hráz, je přístup, včetně výmladků a po patu svahu</t>
  </si>
  <si>
    <t>oba břehy, je přístup, včetně výmladků a po patu svahu</t>
  </si>
  <si>
    <t>oba břehy včetně hráze bez lesního úseku PB 2,000-3,200, je přístupné,  strojní sečení cca 30-40%, včetně výmladků a po patu svahu</t>
  </si>
  <si>
    <t>Kudlovický potok, intravilán Babice</t>
  </si>
  <si>
    <t>0,388 - 1,311</t>
  </si>
  <si>
    <t>Babice u Uh. Hradiště</t>
  </si>
  <si>
    <t>oba břehy - koryto vč. dna, je přístupné, včetně výmladků</t>
  </si>
  <si>
    <t>I. 20.5. - 1.7.   II. 1.9. - 31.10.</t>
  </si>
  <si>
    <r>
      <t xml:space="preserve">oba břehy, je přístupné, včetně výmladků a po patu svahu vč. koruny hráze; </t>
    </r>
    <r>
      <rPr>
        <b/>
        <sz val="10"/>
        <rFont val="Arial"/>
        <family val="2"/>
        <charset val="238"/>
      </rPr>
      <t>druhá seč musí být posečena do druhé říjnové neděle! (hody v Babicích)</t>
    </r>
  </si>
  <si>
    <t>2,606 - 2,678</t>
  </si>
  <si>
    <t>návodní a vzdušný svah vč. bezpečnostího přelivu a koryta toku pod hrází, je přístup po polní cestě, včetně výmladků</t>
  </si>
  <si>
    <t>1,710 - 7,640</t>
  </si>
  <si>
    <t>Kněžpole-Topolná-Mistřice-Včelary-Bílovice</t>
  </si>
  <si>
    <t>Březnice, Kněžpole - Bílovice</t>
  </si>
  <si>
    <t>Název toku a lokality</t>
  </si>
  <si>
    <t>Počet sečí za rok 2026</t>
  </si>
  <si>
    <t>Počet sečí za rok 2027</t>
  </si>
  <si>
    <t>Cena celkem 2026+2027</t>
  </si>
  <si>
    <t>Tabulka ploch sečení - PROVOZ UHERSKÉ HRADIŠTĚ 2026-2027</t>
  </si>
  <si>
    <r>
      <t>Výměra v m</t>
    </r>
    <r>
      <rPr>
        <b/>
        <vertAlign val="superscript"/>
        <sz val="12"/>
        <rFont val="Arial"/>
        <family val="2"/>
        <charset val="238"/>
      </rPr>
      <t>2</t>
    </r>
    <r>
      <rPr>
        <b/>
        <sz val="12"/>
        <rFont val="Arial"/>
        <family val="2"/>
        <charset val="238"/>
      </rPr>
      <t xml:space="preserve"> celkem</t>
    </r>
  </si>
  <si>
    <t>Lokalita</t>
  </si>
  <si>
    <t>I. 1.6. - 15.7.  II. 1.9.-31.10.</t>
  </si>
  <si>
    <t>I. 1.6. - 15.7.  II. 25.9.-7.10.</t>
  </si>
  <si>
    <t>termín realizace        od - do</t>
  </si>
  <si>
    <t>I. 1.6. - 15.7.    II. 1.9.-31.10.</t>
  </si>
  <si>
    <t>I. 20.5. - 15.7.    II. 20.8.-31.10.</t>
  </si>
  <si>
    <t>část A</t>
  </si>
  <si>
    <r>
      <t>Cena    za m</t>
    </r>
    <r>
      <rPr>
        <b/>
        <vertAlign val="superscript"/>
        <sz val="11"/>
        <rFont val="Arial"/>
        <family val="2"/>
        <charset val="238"/>
      </rPr>
      <t>2</t>
    </r>
  </si>
  <si>
    <t>Cena celkem za jednu seč</t>
  </si>
  <si>
    <t>Buhuslavice   u Zlína</t>
  </si>
  <si>
    <t>I. 20.5. - 1.7.   II. 20.8.-31.10.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</si>
</sst>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Kč&quot;_-;\-* #,##0\ &quot;Kč&quot;_-;_-* &quot;-&quot;\ &quot;Kč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10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vertAlign val="superscript"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6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0" fillId="0" borderId="0" xfId="0" applyNumberFormat="1"/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42" fontId="13" fillId="0" borderId="17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3" fontId="1" fillId="0" borderId="24" xfId="0" applyNumberFormat="1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42" fontId="13" fillId="0" borderId="21" xfId="0" applyNumberFormat="1" applyFont="1" applyBorder="1" applyAlignment="1">
      <alignment horizontal="right" vertical="center"/>
    </xf>
    <xf numFmtId="42" fontId="13" fillId="0" borderId="22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"/>
  <sheetViews>
    <sheetView tabSelected="1" zoomScale="80" zoomScaleNormal="80" workbookViewId="0">
      <selection activeCell="J5" sqref="J5"/>
    </sheetView>
  </sheetViews>
  <sheetFormatPr defaultColWidth="19.85546875" defaultRowHeight="15" x14ac:dyDescent="0.25"/>
  <cols>
    <col min="1" max="1" width="7" style="1" customWidth="1"/>
    <col min="2" max="2" width="29.85546875" customWidth="1"/>
    <col min="3" max="3" width="16.85546875" customWidth="1"/>
    <col min="4" max="4" width="14.85546875" customWidth="1"/>
    <col min="5" max="5" width="14" customWidth="1"/>
    <col min="6" max="6" width="9" style="3" customWidth="1"/>
    <col min="7" max="7" width="10.42578125" style="3" customWidth="1"/>
    <col min="8" max="8" width="15" style="4" customWidth="1"/>
    <col min="9" max="9" width="41.28515625" style="3" customWidth="1"/>
    <col min="10" max="10" width="8.85546875" style="3" customWidth="1"/>
    <col min="11" max="11" width="13.140625" customWidth="1"/>
    <col min="12" max="13" width="9.140625" customWidth="1"/>
    <col min="14" max="14" width="14.85546875" customWidth="1"/>
    <col min="15" max="254" width="9.140625" customWidth="1"/>
    <col min="255" max="255" width="45.7109375" customWidth="1"/>
  </cols>
  <sheetData>
    <row r="1" spans="1:16" ht="15.75" x14ac:dyDescent="0.25">
      <c r="B1" s="2" t="s">
        <v>39</v>
      </c>
    </row>
    <row r="2" spans="1:16" ht="15.75" thickBot="1" x14ac:dyDescent="0.3">
      <c r="B2" t="s">
        <v>47</v>
      </c>
    </row>
    <row r="3" spans="1:16" s="5" customFormat="1" ht="45.75" thickBot="1" x14ac:dyDescent="0.3">
      <c r="A3" s="18" t="s">
        <v>41</v>
      </c>
      <c r="B3" s="19" t="s">
        <v>35</v>
      </c>
      <c r="C3" s="20" t="s">
        <v>0</v>
      </c>
      <c r="D3" s="20" t="s">
        <v>1</v>
      </c>
      <c r="E3" s="21" t="s">
        <v>2</v>
      </c>
      <c r="F3" s="21" t="s">
        <v>3</v>
      </c>
      <c r="G3" s="21" t="s">
        <v>4</v>
      </c>
      <c r="H3" s="22" t="s">
        <v>44</v>
      </c>
      <c r="I3" s="23" t="s">
        <v>5</v>
      </c>
      <c r="J3" s="23" t="s">
        <v>48</v>
      </c>
      <c r="K3" s="16" t="s">
        <v>20</v>
      </c>
      <c r="L3" s="16" t="s">
        <v>36</v>
      </c>
      <c r="M3" s="16" t="s">
        <v>37</v>
      </c>
      <c r="N3" s="17" t="s">
        <v>38</v>
      </c>
    </row>
    <row r="4" spans="1:16" s="11" customFormat="1" ht="71.25" x14ac:dyDescent="0.25">
      <c r="A4" s="29">
        <v>1</v>
      </c>
      <c r="B4" s="30" t="s">
        <v>34</v>
      </c>
      <c r="C4" s="31" t="s">
        <v>32</v>
      </c>
      <c r="D4" s="32" t="s">
        <v>33</v>
      </c>
      <c r="E4" s="33">
        <v>130000</v>
      </c>
      <c r="F4" s="32" t="s">
        <v>6</v>
      </c>
      <c r="G4" s="32" t="s">
        <v>7</v>
      </c>
      <c r="H4" s="32" t="s">
        <v>28</v>
      </c>
      <c r="I4" s="14" t="s">
        <v>23</v>
      </c>
      <c r="J4" s="57"/>
      <c r="K4" s="60">
        <f>E4*J4</f>
        <v>0</v>
      </c>
      <c r="L4" s="31">
        <v>2</v>
      </c>
      <c r="M4" s="31">
        <v>2</v>
      </c>
      <c r="N4" s="45">
        <f>K4*(L4+M4)</f>
        <v>0</v>
      </c>
    </row>
    <row r="5" spans="1:16" s="11" customFormat="1" ht="42.75" customHeight="1" x14ac:dyDescent="0.25">
      <c r="A5" s="34">
        <v>2</v>
      </c>
      <c r="B5" s="35" t="s">
        <v>13</v>
      </c>
      <c r="C5" s="36" t="s">
        <v>14</v>
      </c>
      <c r="D5" s="36" t="s">
        <v>15</v>
      </c>
      <c r="E5" s="37">
        <v>21600</v>
      </c>
      <c r="F5" s="38" t="s">
        <v>6</v>
      </c>
      <c r="G5" s="38" t="s">
        <v>7</v>
      </c>
      <c r="H5" s="38" t="s">
        <v>51</v>
      </c>
      <c r="I5" s="13" t="s">
        <v>22</v>
      </c>
      <c r="J5" s="58"/>
      <c r="K5" s="61">
        <f t="shared" ref="K5:K9" si="0">E5*J5</f>
        <v>0</v>
      </c>
      <c r="L5" s="36">
        <v>2</v>
      </c>
      <c r="M5" s="36">
        <v>2</v>
      </c>
      <c r="N5" s="46">
        <f t="shared" ref="N5:N9" si="1">K5*(L5+M5)</f>
        <v>0</v>
      </c>
    </row>
    <row r="6" spans="1:16" s="11" customFormat="1" ht="42.75" customHeight="1" x14ac:dyDescent="0.25">
      <c r="A6" s="34">
        <v>3</v>
      </c>
      <c r="B6" s="39" t="s">
        <v>16</v>
      </c>
      <c r="C6" s="36" t="s">
        <v>17</v>
      </c>
      <c r="D6" s="38" t="s">
        <v>50</v>
      </c>
      <c r="E6" s="37">
        <v>12000</v>
      </c>
      <c r="F6" s="38" t="s">
        <v>6</v>
      </c>
      <c r="G6" s="38" t="s">
        <v>7</v>
      </c>
      <c r="H6" s="38" t="s">
        <v>46</v>
      </c>
      <c r="I6" s="13" t="s">
        <v>27</v>
      </c>
      <c r="J6" s="58"/>
      <c r="K6" s="61">
        <f t="shared" si="0"/>
        <v>0</v>
      </c>
      <c r="L6" s="36">
        <v>2</v>
      </c>
      <c r="M6" s="36">
        <v>2</v>
      </c>
      <c r="N6" s="46">
        <f t="shared" si="1"/>
        <v>0</v>
      </c>
    </row>
    <row r="7" spans="1:16" s="5" customFormat="1" ht="42.75" customHeight="1" x14ac:dyDescent="0.25">
      <c r="A7" s="34">
        <v>4</v>
      </c>
      <c r="B7" s="35" t="s">
        <v>8</v>
      </c>
      <c r="C7" s="36" t="s">
        <v>9</v>
      </c>
      <c r="D7" s="36" t="s">
        <v>10</v>
      </c>
      <c r="E7" s="37">
        <v>11500</v>
      </c>
      <c r="F7" s="38" t="s">
        <v>6</v>
      </c>
      <c r="G7" s="38" t="s">
        <v>7</v>
      </c>
      <c r="H7" s="38" t="s">
        <v>45</v>
      </c>
      <c r="I7" s="13" t="s">
        <v>21</v>
      </c>
      <c r="J7" s="58"/>
      <c r="K7" s="61">
        <f t="shared" si="0"/>
        <v>0</v>
      </c>
      <c r="L7" s="36">
        <v>2</v>
      </c>
      <c r="M7" s="36">
        <v>2</v>
      </c>
      <c r="N7" s="46">
        <f t="shared" si="1"/>
        <v>0</v>
      </c>
      <c r="P7" s="10"/>
    </row>
    <row r="8" spans="1:16" s="5" customFormat="1" ht="42.75" customHeight="1" x14ac:dyDescent="0.25">
      <c r="A8" s="34">
        <v>5</v>
      </c>
      <c r="B8" s="35" t="s">
        <v>11</v>
      </c>
      <c r="C8" s="36" t="s">
        <v>30</v>
      </c>
      <c r="D8" s="36" t="s">
        <v>12</v>
      </c>
      <c r="E8" s="37">
        <v>1650</v>
      </c>
      <c r="F8" s="38" t="s">
        <v>6</v>
      </c>
      <c r="G8" s="38" t="s">
        <v>7</v>
      </c>
      <c r="H8" s="38" t="s">
        <v>42</v>
      </c>
      <c r="I8" s="13" t="s">
        <v>31</v>
      </c>
      <c r="J8" s="58"/>
      <c r="K8" s="62">
        <f t="shared" si="0"/>
        <v>0</v>
      </c>
      <c r="L8" s="36">
        <v>2</v>
      </c>
      <c r="M8" s="36">
        <v>2</v>
      </c>
      <c r="N8" s="46">
        <f t="shared" si="1"/>
        <v>0</v>
      </c>
    </row>
    <row r="9" spans="1:16" s="5" customFormat="1" ht="54" customHeight="1" thickBot="1" x14ac:dyDescent="0.3">
      <c r="A9" s="40">
        <v>6</v>
      </c>
      <c r="B9" s="41" t="s">
        <v>24</v>
      </c>
      <c r="C9" s="42" t="s">
        <v>25</v>
      </c>
      <c r="D9" s="43" t="s">
        <v>26</v>
      </c>
      <c r="E9" s="44">
        <v>10000</v>
      </c>
      <c r="F9" s="43" t="s">
        <v>6</v>
      </c>
      <c r="G9" s="43" t="s">
        <v>7</v>
      </c>
      <c r="H9" s="43" t="s">
        <v>43</v>
      </c>
      <c r="I9" s="15" t="s">
        <v>29</v>
      </c>
      <c r="J9" s="59"/>
      <c r="K9" s="63">
        <f t="shared" si="0"/>
        <v>0</v>
      </c>
      <c r="L9" s="42">
        <v>2</v>
      </c>
      <c r="M9" s="42">
        <v>2</v>
      </c>
      <c r="N9" s="47">
        <f t="shared" si="1"/>
        <v>0</v>
      </c>
    </row>
    <row r="10" spans="1:16" s="27" customFormat="1" ht="24" customHeight="1" thickBot="1" x14ac:dyDescent="0.3">
      <c r="A10" s="6"/>
      <c r="B10" s="7" t="s">
        <v>40</v>
      </c>
      <c r="C10" s="25"/>
      <c r="D10" s="8"/>
      <c r="E10" s="8">
        <f>SUM(E4:E9)</f>
        <v>186750</v>
      </c>
      <c r="F10" s="26"/>
      <c r="G10" s="26"/>
      <c r="H10" s="24"/>
      <c r="I10" s="50" t="s">
        <v>49</v>
      </c>
      <c r="J10" s="51"/>
      <c r="K10" s="52">
        <f>SUM(K4:K9)</f>
        <v>0</v>
      </c>
      <c r="L10" s="25"/>
      <c r="M10" s="28"/>
      <c r="N10" s="28"/>
    </row>
    <row r="11" spans="1:16" ht="24" customHeight="1" thickBot="1" x14ac:dyDescent="0.3">
      <c r="B11" s="9" t="s">
        <v>19</v>
      </c>
      <c r="E11" s="12"/>
      <c r="I11" s="48" t="s">
        <v>18</v>
      </c>
      <c r="J11" s="49"/>
      <c r="K11" s="53"/>
      <c r="L11" s="54"/>
      <c r="M11" s="55">
        <f>SUM(N4:N10)</f>
        <v>0</v>
      </c>
      <c r="N11" s="56"/>
    </row>
  </sheetData>
  <sheetProtection algorithmName="SHA-512" hashValue="TmUilHtJQzRTB3kSP4KpxIfCK3Mc/KemFZFSpdJYx2e6gW/e0YxmB/q5OmuihqWR4R5JP+vcDlqnA97N1K+7vw==" saltValue="wAuKlkbjftt67QRd90wjSw==" spinCount="100000" sheet="1" objects="1" scenarios="1"/>
  <protectedRanges>
    <protectedRange sqref="J1:J1048576" name="Oblast2"/>
    <protectedRange sqref="K1:K1048576" name="Oblast1"/>
  </protectedRanges>
  <mergeCells count="2">
    <mergeCell ref="M10:N10"/>
    <mergeCell ref="M11:N11"/>
  </mergeCells>
  <phoneticPr fontId="10" type="noConversion"/>
  <pageMargins left="0.51181102362204722" right="0.51181102362204722" top="0.98425196850393704" bottom="0.78740157480314965" header="0.59055118110236227" footer="0"/>
  <pageSetup paperSize="9" scale="64" fitToHeight="0" orientation="landscape" r:id="rId1"/>
  <headerFooter>
    <oddHeader>&amp;L&amp;"Arial,tučné kurzíva"&amp;12Příloha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UH. Hradiště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Řídká Helena</dc:creator>
  <cp:lastModifiedBy>Řídká Helena</cp:lastModifiedBy>
  <cp:lastPrinted>2026-01-16T08:22:16Z</cp:lastPrinted>
  <dcterms:created xsi:type="dcterms:W3CDTF">2016-02-10T09:22:39Z</dcterms:created>
  <dcterms:modified xsi:type="dcterms:W3CDTF">2026-01-30T09:40:24Z</dcterms:modified>
</cp:coreProperties>
</file>