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SP OSTRAVA\OKO\SPOLECNY\ZAKAZKY\VZ DNS projektovka\DNS 04 VZ1818 Vapenna 18,140 - neni vyhlasena\02 Vyzva\"/>
    </mc:Choice>
  </mc:AlternateContent>
  <bookViews>
    <workbookView xWindow="0" yWindow="75" windowWidth="18075" windowHeight="10995"/>
  </bookViews>
  <sheets>
    <sheet name="Termínová a cenová specifikace" sheetId="2" r:id="rId1"/>
  </sheets>
  <definedNames>
    <definedName name="_xlnm.Print_Area" localSheetId="0">'Termínová a cenová specifikace'!$A$1:$I$62</definedName>
  </definedNames>
  <calcPr calcId="162913"/>
</workbook>
</file>

<file path=xl/calcChain.xml><?xml version="1.0" encoding="utf-8"?>
<calcChain xmlns="http://schemas.openxmlformats.org/spreadsheetml/2006/main">
  <c r="F54" i="2" l="1"/>
  <c r="F39" i="2" l="1"/>
  <c r="F49" i="2" l="1"/>
  <c r="F53" i="2" l="1"/>
  <c r="F50" i="2"/>
  <c r="F48" i="2"/>
  <c r="F46" i="2"/>
  <c r="F45" i="2"/>
  <c r="F43" i="2"/>
  <c r="F42" i="2"/>
  <c r="F41" i="2"/>
  <c r="F40" i="2"/>
  <c r="F35" i="2"/>
  <c r="F33" i="2"/>
  <c r="F32" i="2"/>
  <c r="F30" i="2"/>
  <c r="F28" i="2"/>
  <c r="F26" i="2"/>
  <c r="F25" i="2"/>
  <c r="F23" i="2"/>
  <c r="F22" i="2"/>
  <c r="F21" i="2"/>
  <c r="F20" i="2"/>
  <c r="F19" i="2"/>
  <c r="F18" i="2"/>
  <c r="F17" i="2"/>
  <c r="F15" i="2"/>
</calcChain>
</file>

<file path=xl/sharedStrings.xml><?xml version="1.0" encoding="utf-8"?>
<sst xmlns="http://schemas.openxmlformats.org/spreadsheetml/2006/main" count="189" uniqueCount="105">
  <si>
    <t>MJ</t>
  </si>
  <si>
    <t>Počet MJ</t>
  </si>
  <si>
    <t>Cena celkem</t>
  </si>
  <si>
    <t>kpl</t>
  </si>
  <si>
    <t>hod</t>
  </si>
  <si>
    <t>2.5.</t>
  </si>
  <si>
    <t>2.4.</t>
  </si>
  <si>
    <t>2.1.</t>
  </si>
  <si>
    <t>2.2.</t>
  </si>
  <si>
    <t>2.6.</t>
  </si>
  <si>
    <t>2.7.</t>
  </si>
  <si>
    <t>2.3.</t>
  </si>
  <si>
    <t>Cena za MJ</t>
  </si>
  <si>
    <t>2.8.</t>
  </si>
  <si>
    <t>DPoS</t>
  </si>
  <si>
    <t>Dokumentace pro povolení stavby</t>
  </si>
  <si>
    <t>2.9.</t>
  </si>
  <si>
    <t>Činnosti dle Smlouvy o dílo a Technických specifikací nevyjádřené samostatným řádkem jsou součástí projektové dokumentace a jsou zahrnuty v ceně díla.</t>
  </si>
  <si>
    <t>Poznámka</t>
  </si>
  <si>
    <t>Geodetické zaměření</t>
  </si>
  <si>
    <t>Inženýrsko-geologický průzkum</t>
  </si>
  <si>
    <t>Hydrotechnické výpočty</t>
  </si>
  <si>
    <t xml:space="preserve">Termín dokončení </t>
  </si>
  <si>
    <t>TS</t>
  </si>
  <si>
    <t>Technické specifikace</t>
  </si>
  <si>
    <r>
      <t xml:space="preserve">Rešerše geologické prozkoumanosti
</t>
    </r>
    <r>
      <rPr>
        <sz val="9"/>
        <color theme="1"/>
        <rFont val="Arial"/>
        <family val="2"/>
        <charset val="238"/>
      </rPr>
      <t>viz TS, odst. 2.2., písm. a)</t>
    </r>
  </si>
  <si>
    <t>ks</t>
  </si>
  <si>
    <t>Biologický průzkum a hodnocení vlivu záměru na zájmy ochrany přírody</t>
  </si>
  <si>
    <t>Pasportizace studní a vodních zdrojů</t>
  </si>
  <si>
    <t>Inventarizace dřevin</t>
  </si>
  <si>
    <t>2.10.</t>
  </si>
  <si>
    <t>2.11.</t>
  </si>
  <si>
    <t>Koordinační činnost a podpora objednatele</t>
  </si>
  <si>
    <t>Ceny budou uvedeny v Kč bez DPH.</t>
  </si>
  <si>
    <t>Příloha č. 2 Termínová a cenová specifikace</t>
  </si>
  <si>
    <t>Účastník vyhotoví kalkulaci nabídkové ceny v rozsahu a členění dále uvedeném.</t>
  </si>
  <si>
    <r>
      <t xml:space="preserve">Posouzení splaveninového režimu
</t>
    </r>
    <r>
      <rPr>
        <sz val="9"/>
        <color theme="1"/>
        <rFont val="Arial"/>
        <family val="2"/>
        <charset val="238"/>
      </rPr>
      <t>viz TS, odst. 2.3., písm. d)</t>
    </r>
  </si>
  <si>
    <t>m</t>
  </si>
  <si>
    <t>Podmínky fakturace ceny prací</t>
  </si>
  <si>
    <t>SoD</t>
  </si>
  <si>
    <t>Smlouva o dílo</t>
  </si>
  <si>
    <t>ke dni předání části díla</t>
  </si>
  <si>
    <t>1x za čtvrtletí na základě soupisu provedených prací za období</t>
  </si>
  <si>
    <t>xxx</t>
  </si>
  <si>
    <t>po dobu účinnosti SoD</t>
  </si>
  <si>
    <t>Náklady na zajištění této činnosti jsou součástí položky Koordinační činnost a podpora objednatele</t>
  </si>
  <si>
    <t>ke dni předání části díla (podle skutečně provedených MJ)</t>
  </si>
  <si>
    <t>Zadavatel (objednatel): Povodí Odry, státní podnik</t>
  </si>
  <si>
    <t>Účastník (zhotovitel):</t>
  </si>
  <si>
    <t>Datum vyhotovení:</t>
  </si>
  <si>
    <t>ke dni nabytí právní moci povolení záměru</t>
  </si>
  <si>
    <t>Do žlutě vyznačených buněk účastník vyplní název účastníka, datum vyhotovení a dále jednotkové ceny za měrnou jednotku (MJ) položek se zaokrouhlením na celé Kč.</t>
  </si>
  <si>
    <t>Celková cena v Kč bez DPH</t>
  </si>
  <si>
    <r>
      <t xml:space="preserve">Pasporitzace potenciálně dotčených studní a vodních zdrojů, které mohou být ovlivněny navrhovanou úpravou vodního toku Vidnávka
</t>
    </r>
    <r>
      <rPr>
        <sz val="9"/>
        <color theme="1"/>
        <rFont val="Arial"/>
        <family val="2"/>
        <charset val="238"/>
      </rPr>
      <t>viz TS, odst. 2.6., písm. a), c), d)</t>
    </r>
  </si>
  <si>
    <t>průběžně na základě soupisu provedených prací za období</t>
  </si>
  <si>
    <t xml:space="preserve">ke dni předání části díla </t>
  </si>
  <si>
    <t>Podklady pro prezentaci, vizualizace</t>
  </si>
  <si>
    <t>Projektová dokumentace pro povolení stavby (případně pro odstranění stavby)</t>
  </si>
  <si>
    <t>ke dni předání  DPoS</t>
  </si>
  <si>
    <t>do předání DPoS</t>
  </si>
  <si>
    <t>do předání  DPoS</t>
  </si>
  <si>
    <t xml:space="preserve">do předání DPoS </t>
  </si>
  <si>
    <t>do 6 měsíců po předání DPoS</t>
  </si>
  <si>
    <t>do 14 dnů od předání projednání DPoS</t>
  </si>
  <si>
    <r>
      <t xml:space="preserve">Zajištění procesu posouzení vlivu záměru na životní prostředí podle zákona č. 100/2001 Sb. - zpracování a předložení oznámení záměru ke zjišťovacímu řízení a zapracování závěrů do projektové dokumentace stavby
</t>
    </r>
    <r>
      <rPr>
        <sz val="9"/>
        <color theme="1"/>
        <rFont val="Arial"/>
        <family val="2"/>
        <charset val="238"/>
      </rPr>
      <t>viz TS, odst. 2.5., písm. b), d)</t>
    </r>
  </si>
  <si>
    <r>
      <t xml:space="preserve">Vypracování inventarizace dřevin dotčených stavbou a určených ke kácení
</t>
    </r>
    <r>
      <rPr>
        <sz val="9"/>
        <color theme="1"/>
        <rFont val="Arial"/>
        <family val="2"/>
        <charset val="238"/>
      </rPr>
      <t>viz TS, odst. 2.7., písm. a), b)</t>
    </r>
  </si>
  <si>
    <t>ke dni předání části díla (projednání DPoS)</t>
  </si>
  <si>
    <t>do 3 měsíců po předání DPoS</t>
  </si>
  <si>
    <r>
      <t xml:space="preserve">Vypracování podrobného biologického průzkumu zájmového území a zajištění procesu hodnocení vlivu závažného zásahu na zájmy ochrany přírody a krajiny podle §67 zákona č. 114/1992 Sb.
</t>
    </r>
    <r>
      <rPr>
        <sz val="9"/>
        <color theme="1"/>
        <rFont val="Arial"/>
        <family val="2"/>
        <charset val="238"/>
      </rPr>
      <t>viz TS, odst. 2.4., písm. a), b)</t>
    </r>
  </si>
  <si>
    <t>do 14 dnů od předání připomínek z TR</t>
  </si>
  <si>
    <r>
      <t xml:space="preserve">Zajištění monitoringu hladiny vody v pasportizovaných studních a vodních zdrojích (měrná jednotka je 1x provedené měření co 3 měsíce), </t>
    </r>
    <r>
      <rPr>
        <sz val="9"/>
        <color theme="1"/>
        <rFont val="Arial"/>
        <family val="2"/>
        <charset val="238"/>
      </rPr>
      <t>viz TS, odst. 2.6., písm. b), c), d)</t>
    </r>
  </si>
  <si>
    <t>Maximální 
počet MJ</t>
  </si>
  <si>
    <r>
      <t xml:space="preserve">Geodetické zaměření 
</t>
    </r>
    <r>
      <rPr>
        <sz val="9"/>
        <color theme="1"/>
        <rFont val="Arial"/>
        <family val="2"/>
        <charset val="238"/>
      </rPr>
      <t>viz TS, odst. 2.1., písm. a), b), c)</t>
    </r>
  </si>
  <si>
    <t>-</t>
  </si>
  <si>
    <t>do 15.6.2026</t>
  </si>
  <si>
    <t>do 15.10.2026</t>
  </si>
  <si>
    <t xml:space="preserve"> do 15.10.2026
</t>
  </si>
  <si>
    <t>do 31.7.2026</t>
  </si>
  <si>
    <t>do 31.3.2028</t>
  </si>
  <si>
    <t xml:space="preserve">Zajištění procesu posouzení vlivu záměru na životní prostředí </t>
  </si>
  <si>
    <t xml:space="preserve"> do 15.1.2027 </t>
  </si>
  <si>
    <t>Čistopis DPoS včetně všech náležitostí podle odst. 2.8. Technických specifikací, bez dokladové části</t>
  </si>
  <si>
    <r>
      <t xml:space="preserve">Zajištění vypracování a podání žádosti o vydání povolení záměru (resp. povolení odstranění stavby), </t>
    </r>
    <r>
      <rPr>
        <sz val="9"/>
        <color theme="1"/>
        <rFont val="Arial"/>
        <family val="2"/>
        <charset val="238"/>
      </rPr>
      <t>viz TS, odst. 2.9., písm. g)</t>
    </r>
  </si>
  <si>
    <r>
      <t xml:space="preserve">Projekt inženýrsko-geologického průzkumu
</t>
    </r>
    <r>
      <rPr>
        <sz val="9"/>
        <color theme="1"/>
        <rFont val="Arial"/>
        <family val="2"/>
        <charset val="238"/>
      </rPr>
      <t>viz TS, odst. 2.2., písm. b)</t>
    </r>
  </si>
  <si>
    <r>
      <t xml:space="preserve">Provedení a vyhodnocení inženýrsko-geologického průzkumu, závěrečná zpráva
</t>
    </r>
    <r>
      <rPr>
        <sz val="9"/>
        <color theme="1"/>
        <rFont val="Arial"/>
        <family val="2"/>
        <charset val="238"/>
      </rPr>
      <t>viz TS, odst. 2.2., písm. c), f)</t>
    </r>
  </si>
  <si>
    <r>
      <t xml:space="preserve">Odběr a rozbor sedimentů a zemin
</t>
    </r>
    <r>
      <rPr>
        <sz val="9"/>
        <color theme="1"/>
        <rFont val="Arial"/>
        <family val="2"/>
        <charset val="238"/>
      </rPr>
      <t>viz TS, odst. 2.2., písm. e)</t>
    </r>
  </si>
  <si>
    <r>
      <t xml:space="preserve">Provedení geologických vrtů do hl. 6 m (včetně zajištění vstupu na pozemky)
</t>
    </r>
    <r>
      <rPr>
        <sz val="9"/>
        <color theme="1"/>
        <rFont val="Arial"/>
        <family val="2"/>
        <charset val="238"/>
      </rPr>
      <t>viz TS, odst. 2.2., písm. d)</t>
    </r>
  </si>
  <si>
    <r>
      <t xml:space="preserve">Provedení kopaných sond hl. min. 2 m (včetně zajištění vstupu na pozemky)
</t>
    </r>
    <r>
      <rPr>
        <sz val="9"/>
        <color theme="1"/>
        <rFont val="Arial"/>
        <family val="2"/>
        <charset val="238"/>
      </rPr>
      <t>viz TS, odst. 2.2., písm. d)</t>
    </r>
  </si>
  <si>
    <r>
      <t xml:space="preserve">Provedení odběru a analýzy vzorků z geologických vrtů a kopaných sond
</t>
    </r>
    <r>
      <rPr>
        <sz val="9"/>
        <color theme="1"/>
        <rFont val="Arial"/>
        <family val="2"/>
        <charset val="238"/>
      </rPr>
      <t>viz TS, odst. 2.2., písm. d)</t>
    </r>
  </si>
  <si>
    <r>
      <t xml:space="preserve">Vypracování DPoS pro projednání a schválení v TR objednatele 
dle odst. 2.8. g) TS 
</t>
    </r>
    <r>
      <rPr>
        <sz val="9"/>
        <color theme="1"/>
        <rFont val="Arial"/>
        <family val="2"/>
        <charset val="238"/>
      </rPr>
      <t>(Pozn: Náklady na zajištění této činnosti jsou součástí položky Čistopis DSoP. Tato položka je vymezená pouze pro uvedení termínu dokončení.)</t>
    </r>
  </si>
  <si>
    <r>
      <t>Vypracování koncepce návrhu řešení obnovy zájmového úseku Vidnávky a předložení objednateli k projednání a schválení na 1. VV dle odst. 2.8. a) TS</t>
    </r>
    <r>
      <rPr>
        <sz val="9"/>
        <color theme="1"/>
        <rFont val="Arial"/>
        <family val="2"/>
        <charset val="238"/>
      </rPr>
      <t xml:space="preserve">
(Pozn: Náklady na zajištění této činnosti jsou součástí položky Čistopis DSoP. Tato položka je vymezená pouze pro uvedení termínu dokončení.)</t>
    </r>
  </si>
  <si>
    <r>
      <t xml:space="preserve">Provedení stavebně-technického průzkumu - jádrové odvrty objektů
</t>
    </r>
    <r>
      <rPr>
        <sz val="9"/>
        <color theme="1"/>
        <rFont val="Arial"/>
        <family val="2"/>
        <charset val="238"/>
      </rPr>
      <t>viz TS, odst. 2.8., písm. d)</t>
    </r>
  </si>
  <si>
    <r>
      <t xml:space="preserve">Provedení stavebně-technického průzkumu - rozbory vzorků
</t>
    </r>
    <r>
      <rPr>
        <sz val="9"/>
        <color theme="1"/>
        <rFont val="Arial"/>
        <family val="2"/>
        <charset val="238"/>
      </rPr>
      <t>viz TS, odst. 2.8., písm. d)</t>
    </r>
  </si>
  <si>
    <r>
      <t xml:space="preserve">Vypracování dílčích dokumentací pro úpravy a přeložky sítí veřejné, dopravní a technické infrastruktury ve stupni DPoS
</t>
    </r>
    <r>
      <rPr>
        <sz val="9"/>
        <color theme="1"/>
        <rFont val="Arial"/>
        <family val="2"/>
        <charset val="238"/>
      </rPr>
      <t>viz TS, odst. 2.8., písm. e)</t>
    </r>
  </si>
  <si>
    <r>
      <t xml:space="preserve">Vypracování dokumentací pro odstranění staveb
</t>
    </r>
    <r>
      <rPr>
        <sz val="9"/>
        <color theme="1"/>
        <rFont val="Arial"/>
        <family val="2"/>
        <charset val="238"/>
      </rPr>
      <t>viz TS, odst. 2.8., písm. t)</t>
    </r>
  </si>
  <si>
    <r>
      <t xml:space="preserve">Zajištění vstupních jednání se zástupci samospráv obcí v dotčeném území
(Pozn: Náklady na zajištění této činnosti jsou součástí položky Koordinační činnost a podpora objednatele. Tato položka je vymezená pouze pro uvedení termínu dokončení.)
</t>
    </r>
    <r>
      <rPr>
        <sz val="9"/>
        <color theme="1"/>
        <rFont val="Arial"/>
        <family val="2"/>
        <charset val="238"/>
      </rPr>
      <t>viz TS, odst. 2.11., písm. a)</t>
    </r>
  </si>
  <si>
    <r>
      <t xml:space="preserve">Koordinační činnost a podpora objednatele
</t>
    </r>
    <r>
      <rPr>
        <sz val="9"/>
        <color theme="1"/>
        <rFont val="Arial"/>
        <family val="2"/>
        <charset val="238"/>
      </rPr>
      <t>viz TS, odst. 2.11., písm. a) až f)</t>
    </r>
  </si>
  <si>
    <r>
      <t xml:space="preserve">Vypracování textu A4 popisující stavbu ve stupni DPoS
</t>
    </r>
    <r>
      <rPr>
        <sz val="9"/>
        <color theme="1"/>
        <rFont val="Arial"/>
        <family val="2"/>
        <charset val="238"/>
      </rPr>
      <t>viz TS, odst. 2.10., písm. c)</t>
    </r>
  </si>
  <si>
    <r>
      <t xml:space="preserve">Vypracování prezentace pro stavbu ve stupni DPoS, 
</t>
    </r>
    <r>
      <rPr>
        <sz val="9"/>
        <color theme="1"/>
        <rFont val="Arial"/>
        <family val="2"/>
        <charset val="238"/>
      </rPr>
      <t>viz TS, odst. 2.10., písm. b)</t>
    </r>
  </si>
  <si>
    <r>
      <t xml:space="preserve">Vypracování vizualizace pro návrh stavby ve stupni DPoS 
</t>
    </r>
    <r>
      <rPr>
        <sz val="9"/>
        <color theme="1"/>
        <rFont val="Arial"/>
        <family val="2"/>
        <charset val="238"/>
      </rPr>
      <t>viz TS, odst. 2.10., písm. a)</t>
    </r>
  </si>
  <si>
    <t>do 15.1.2027</t>
  </si>
  <si>
    <t>Projednání projektové dokumentace pro povolení stavby (resp. odstranění stavby)  včetně všech náležitostí podle odst. 2.9. Technických specifikací</t>
  </si>
  <si>
    <t>Projednání projektové dokumentace pro povolení stavby a zajištění povolení záměru</t>
  </si>
  <si>
    <r>
      <t xml:space="preserve">Hydrotechnické výpočty
</t>
    </r>
    <r>
      <rPr>
        <sz val="9"/>
        <color theme="1"/>
        <rFont val="Arial"/>
        <family val="2"/>
        <charset val="238"/>
      </rPr>
      <t>viz TS, odst. 2.3., písm. a), b), c)</t>
    </r>
  </si>
  <si>
    <r>
      <rPr>
        <sz val="10"/>
        <color theme="1"/>
        <rFont val="Arial"/>
        <family val="2"/>
        <charset val="238"/>
      </rPr>
      <t xml:space="preserve">Název dílčí veřejné zakázky v DNS:  </t>
    </r>
    <r>
      <rPr>
        <b/>
        <sz val="12"/>
        <color theme="1"/>
        <rFont val="Arial"/>
        <family val="2"/>
        <charset val="238"/>
      </rPr>
      <t>Vidnávka, Vápenná, km 18,140 - 20,470, PŠ 09/2024 - projektová dokumentace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</si>
</sst>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1" fontId="4" fillId="2" borderId="6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vertical="top" wrapText="1"/>
    </xf>
    <xf numFmtId="0" fontId="1" fillId="0" borderId="1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vertical="top" wrapText="1"/>
    </xf>
    <xf numFmtId="0" fontId="4" fillId="2" borderId="23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9" fillId="0" borderId="0" xfId="0" applyFont="1"/>
    <xf numFmtId="0" fontId="8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29" xfId="0" applyFont="1" applyBorder="1"/>
    <xf numFmtId="0" fontId="2" fillId="0" borderId="10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Fill="1" applyBorder="1"/>
    <xf numFmtId="0" fontId="1" fillId="0" borderId="0" xfId="0" applyFont="1" applyFill="1" applyBorder="1"/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3" fontId="10" fillId="2" borderId="33" xfId="0" applyNumberFormat="1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" fontId="13" fillId="0" borderId="12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3" fontId="8" fillId="3" borderId="3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9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1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8" fillId="3" borderId="10" xfId="0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10" xfId="0" applyFont="1" applyFill="1" applyBorder="1"/>
    <xf numFmtId="0" fontId="8" fillId="0" borderId="0" xfId="0" applyFont="1" applyFill="1" applyBorder="1"/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zoomScale="85" zoomScaleNormal="85" workbookViewId="0">
      <selection activeCell="G8" sqref="G8"/>
    </sheetView>
  </sheetViews>
  <sheetFormatPr defaultRowHeight="15" x14ac:dyDescent="0.25"/>
  <cols>
    <col min="1" max="1" width="5.7109375" customWidth="1"/>
    <col min="2" max="2" width="65" customWidth="1"/>
    <col min="3" max="3" width="6.140625" customWidth="1"/>
    <col min="4" max="4" width="8.5703125" customWidth="1"/>
    <col min="5" max="5" width="14.5703125" customWidth="1"/>
    <col min="6" max="6" width="16.42578125" customWidth="1"/>
    <col min="7" max="7" width="20.140625" customWidth="1"/>
    <col min="8" max="8" width="9.7109375" style="86" customWidth="1"/>
    <col min="9" max="9" width="20.7109375" customWidth="1"/>
  </cols>
  <sheetData>
    <row r="1" spans="1:9" ht="18" x14ac:dyDescent="0.25">
      <c r="A1" s="115" t="s">
        <v>34</v>
      </c>
      <c r="B1" s="116"/>
      <c r="C1" s="116"/>
      <c r="D1" s="116"/>
      <c r="E1" s="116"/>
      <c r="F1" s="116"/>
      <c r="G1" s="116"/>
      <c r="H1" s="116"/>
      <c r="I1" s="117"/>
    </row>
    <row r="2" spans="1:9" x14ac:dyDescent="0.25">
      <c r="A2" s="118"/>
      <c r="B2" s="119"/>
      <c r="C2" s="119"/>
      <c r="D2" s="50"/>
      <c r="E2" s="50"/>
      <c r="F2" s="50"/>
      <c r="G2" s="2"/>
      <c r="H2" s="78"/>
      <c r="I2" s="51"/>
    </row>
    <row r="3" spans="1:9" ht="38.25" customHeight="1" x14ac:dyDescent="0.25">
      <c r="A3" s="122" t="s">
        <v>104</v>
      </c>
      <c r="B3" s="123"/>
      <c r="C3" s="124"/>
      <c r="D3" s="124"/>
      <c r="E3" s="124"/>
      <c r="F3" s="124"/>
      <c r="G3" s="124"/>
      <c r="H3" s="78"/>
      <c r="I3" s="51"/>
    </row>
    <row r="4" spans="1:9" ht="8.25" customHeight="1" x14ac:dyDescent="0.25">
      <c r="A4" s="52"/>
      <c r="B4" s="2"/>
      <c r="C4" s="2"/>
      <c r="D4" s="50"/>
      <c r="E4" s="50"/>
      <c r="F4" s="50"/>
      <c r="G4" s="2"/>
      <c r="H4" s="78"/>
      <c r="I4" s="51"/>
    </row>
    <row r="5" spans="1:9" x14ac:dyDescent="0.25">
      <c r="A5" s="120" t="s">
        <v>47</v>
      </c>
      <c r="B5" s="121"/>
      <c r="C5" s="2"/>
      <c r="D5" s="50"/>
      <c r="E5" s="50"/>
      <c r="F5" s="50"/>
      <c r="G5" s="2"/>
      <c r="H5" s="78"/>
      <c r="I5" s="51"/>
    </row>
    <row r="6" spans="1:9" x14ac:dyDescent="0.25">
      <c r="A6" s="113" t="s">
        <v>48</v>
      </c>
      <c r="B6" s="114"/>
      <c r="C6" s="2"/>
      <c r="D6" s="50"/>
      <c r="E6" s="50"/>
      <c r="F6" s="50"/>
      <c r="G6" s="2"/>
      <c r="H6" s="78"/>
      <c r="I6" s="51"/>
    </row>
    <row r="7" spans="1:9" x14ac:dyDescent="0.25">
      <c r="A7" s="113" t="s">
        <v>49</v>
      </c>
      <c r="B7" s="114"/>
      <c r="C7" s="2"/>
      <c r="D7" s="50"/>
      <c r="E7" s="50"/>
      <c r="F7" s="50"/>
      <c r="G7" s="2"/>
      <c r="H7" s="78"/>
      <c r="I7" s="51"/>
    </row>
    <row r="8" spans="1:9" x14ac:dyDescent="0.25">
      <c r="A8" s="53"/>
      <c r="B8" s="54"/>
      <c r="C8" s="2"/>
      <c r="D8" s="50"/>
      <c r="E8" s="62"/>
      <c r="F8" s="50"/>
      <c r="G8" s="2"/>
      <c r="H8" s="78"/>
      <c r="I8" s="51"/>
    </row>
    <row r="9" spans="1:9" x14ac:dyDescent="0.25">
      <c r="A9" s="107" t="s">
        <v>35</v>
      </c>
      <c r="B9" s="108"/>
      <c r="C9" s="2"/>
      <c r="D9" s="50"/>
      <c r="E9" s="50"/>
      <c r="F9" s="50"/>
      <c r="G9" s="2"/>
      <c r="H9" s="78"/>
      <c r="I9" s="51"/>
    </row>
    <row r="10" spans="1:9" x14ac:dyDescent="0.25">
      <c r="A10" s="109" t="s">
        <v>33</v>
      </c>
      <c r="B10" s="110"/>
      <c r="C10" s="2"/>
      <c r="D10" s="50"/>
      <c r="E10" s="50"/>
      <c r="F10" s="50"/>
      <c r="G10" s="2"/>
      <c r="H10" s="78"/>
      <c r="I10" s="51"/>
    </row>
    <row r="11" spans="1:9" x14ac:dyDescent="0.25">
      <c r="A11" s="111" t="s">
        <v>51</v>
      </c>
      <c r="B11" s="112"/>
      <c r="C11" s="2"/>
      <c r="D11" s="50"/>
      <c r="E11" s="50"/>
      <c r="F11" s="50"/>
      <c r="G11" s="2"/>
      <c r="H11" s="78"/>
      <c r="I11" s="51"/>
    </row>
    <row r="12" spans="1:9" ht="15.75" thickBot="1" x14ac:dyDescent="0.3">
      <c r="A12" s="55"/>
      <c r="B12" s="56"/>
      <c r="C12" s="2"/>
      <c r="D12" s="50"/>
      <c r="E12" s="50"/>
      <c r="F12" s="50"/>
      <c r="G12" s="2"/>
      <c r="H12" s="78"/>
      <c r="I12" s="51"/>
    </row>
    <row r="13" spans="1:9" ht="45" customHeight="1" thickBot="1" x14ac:dyDescent="0.3">
      <c r="A13" s="15"/>
      <c r="B13" s="57"/>
      <c r="C13" s="58" t="s">
        <v>0</v>
      </c>
      <c r="D13" s="59" t="s">
        <v>1</v>
      </c>
      <c r="E13" s="59" t="s">
        <v>12</v>
      </c>
      <c r="F13" s="60" t="s">
        <v>2</v>
      </c>
      <c r="G13" s="58" t="s">
        <v>22</v>
      </c>
      <c r="H13" s="77" t="s">
        <v>71</v>
      </c>
      <c r="I13" s="61" t="s">
        <v>38</v>
      </c>
    </row>
    <row r="14" spans="1:9" ht="23.25" customHeight="1" x14ac:dyDescent="0.25">
      <c r="A14" s="4" t="s">
        <v>7</v>
      </c>
      <c r="B14" s="11" t="s">
        <v>19</v>
      </c>
      <c r="C14" s="97"/>
      <c r="D14" s="98"/>
      <c r="E14" s="98"/>
      <c r="F14" s="98"/>
      <c r="G14" s="98"/>
      <c r="H14" s="98"/>
      <c r="I14" s="99"/>
    </row>
    <row r="15" spans="1:9" ht="30" customHeight="1" thickBot="1" x14ac:dyDescent="0.3">
      <c r="A15" s="14"/>
      <c r="B15" s="8" t="s">
        <v>72</v>
      </c>
      <c r="C15" s="38" t="s">
        <v>3</v>
      </c>
      <c r="D15" s="39">
        <v>1</v>
      </c>
      <c r="E15" s="63"/>
      <c r="F15" s="36">
        <f>D15*E15</f>
        <v>0</v>
      </c>
      <c r="G15" s="29" t="s">
        <v>74</v>
      </c>
      <c r="H15" s="79" t="s">
        <v>73</v>
      </c>
      <c r="I15" s="45" t="s">
        <v>41</v>
      </c>
    </row>
    <row r="16" spans="1:9" ht="21.75" customHeight="1" x14ac:dyDescent="0.25">
      <c r="A16" s="4" t="s">
        <v>8</v>
      </c>
      <c r="B16" s="11" t="s">
        <v>20</v>
      </c>
      <c r="C16" s="97"/>
      <c r="D16" s="98"/>
      <c r="E16" s="98"/>
      <c r="F16" s="98"/>
      <c r="G16" s="98"/>
      <c r="H16" s="98"/>
      <c r="I16" s="99"/>
    </row>
    <row r="17" spans="1:9" ht="32.25" customHeight="1" x14ac:dyDescent="0.25">
      <c r="A17" s="16"/>
      <c r="B17" s="8" t="s">
        <v>25</v>
      </c>
      <c r="C17" s="38" t="s">
        <v>3</v>
      </c>
      <c r="D17" s="39">
        <v>1</v>
      </c>
      <c r="E17" s="63"/>
      <c r="F17" s="36">
        <f>D17*E17</f>
        <v>0</v>
      </c>
      <c r="G17" s="28" t="s">
        <v>74</v>
      </c>
      <c r="H17" s="80" t="s">
        <v>73</v>
      </c>
      <c r="I17" s="45" t="s">
        <v>41</v>
      </c>
    </row>
    <row r="18" spans="1:9" ht="33" customHeight="1" x14ac:dyDescent="0.25">
      <c r="A18" s="16"/>
      <c r="B18" s="8" t="s">
        <v>83</v>
      </c>
      <c r="C18" s="38" t="s">
        <v>3</v>
      </c>
      <c r="D18" s="39">
        <v>1</v>
      </c>
      <c r="E18" s="63"/>
      <c r="F18" s="36">
        <f t="shared" ref="F18:F35" si="0">D18*E18</f>
        <v>0</v>
      </c>
      <c r="G18" s="28" t="s">
        <v>74</v>
      </c>
      <c r="H18" s="80" t="s">
        <v>73</v>
      </c>
      <c r="I18" s="45" t="s">
        <v>41</v>
      </c>
    </row>
    <row r="19" spans="1:9" ht="40.5" customHeight="1" x14ac:dyDescent="0.25">
      <c r="A19" s="16"/>
      <c r="B19" s="8" t="s">
        <v>84</v>
      </c>
      <c r="C19" s="38" t="s">
        <v>3</v>
      </c>
      <c r="D19" s="39">
        <v>1</v>
      </c>
      <c r="E19" s="63"/>
      <c r="F19" s="36">
        <f t="shared" si="0"/>
        <v>0</v>
      </c>
      <c r="G19" s="28" t="s">
        <v>75</v>
      </c>
      <c r="H19" s="80" t="s">
        <v>73</v>
      </c>
      <c r="I19" s="45" t="s">
        <v>41</v>
      </c>
    </row>
    <row r="20" spans="1:9" ht="42" customHeight="1" x14ac:dyDescent="0.25">
      <c r="A20" s="16"/>
      <c r="B20" s="8" t="s">
        <v>86</v>
      </c>
      <c r="C20" s="38" t="s">
        <v>26</v>
      </c>
      <c r="D20" s="39">
        <v>4</v>
      </c>
      <c r="E20" s="63"/>
      <c r="F20" s="36">
        <f t="shared" si="0"/>
        <v>0</v>
      </c>
      <c r="G20" s="28" t="s">
        <v>75</v>
      </c>
      <c r="H20" s="80">
        <v>7</v>
      </c>
      <c r="I20" s="43" t="s">
        <v>46</v>
      </c>
    </row>
    <row r="21" spans="1:9" ht="42" customHeight="1" x14ac:dyDescent="0.25">
      <c r="A21" s="16"/>
      <c r="B21" s="8" t="s">
        <v>87</v>
      </c>
      <c r="C21" s="38" t="s">
        <v>26</v>
      </c>
      <c r="D21" s="39">
        <v>2</v>
      </c>
      <c r="E21" s="63"/>
      <c r="F21" s="36">
        <f t="shared" si="0"/>
        <v>0</v>
      </c>
      <c r="G21" s="28" t="s">
        <v>75</v>
      </c>
      <c r="H21" s="80">
        <v>4</v>
      </c>
      <c r="I21" s="43" t="s">
        <v>46</v>
      </c>
    </row>
    <row r="22" spans="1:9" ht="42" customHeight="1" x14ac:dyDescent="0.25">
      <c r="A22" s="16"/>
      <c r="B22" s="8" t="s">
        <v>88</v>
      </c>
      <c r="C22" s="38" t="s">
        <v>26</v>
      </c>
      <c r="D22" s="39">
        <v>10</v>
      </c>
      <c r="E22" s="63"/>
      <c r="F22" s="36">
        <f>D22*E22</f>
        <v>0</v>
      </c>
      <c r="G22" s="28" t="s">
        <v>75</v>
      </c>
      <c r="H22" s="80">
        <v>16</v>
      </c>
      <c r="I22" s="43" t="s">
        <v>46</v>
      </c>
    </row>
    <row r="23" spans="1:9" ht="38.25" customHeight="1" thickBot="1" x14ac:dyDescent="0.3">
      <c r="A23" s="17"/>
      <c r="B23" s="5" t="s">
        <v>85</v>
      </c>
      <c r="C23" s="33" t="s">
        <v>26</v>
      </c>
      <c r="D23" s="34">
        <v>3</v>
      </c>
      <c r="E23" s="65"/>
      <c r="F23" s="36">
        <f t="shared" si="0"/>
        <v>0</v>
      </c>
      <c r="G23" s="28" t="s">
        <v>75</v>
      </c>
      <c r="H23" s="80">
        <v>5</v>
      </c>
      <c r="I23" s="43" t="s">
        <v>46</v>
      </c>
    </row>
    <row r="24" spans="1:9" ht="18.75" customHeight="1" x14ac:dyDescent="0.25">
      <c r="A24" s="4" t="s">
        <v>11</v>
      </c>
      <c r="B24" s="11" t="s">
        <v>21</v>
      </c>
      <c r="C24" s="97"/>
      <c r="D24" s="98"/>
      <c r="E24" s="98"/>
      <c r="F24" s="98"/>
      <c r="G24" s="98"/>
      <c r="H24" s="98"/>
      <c r="I24" s="99"/>
    </row>
    <row r="25" spans="1:9" ht="36.75" customHeight="1" x14ac:dyDescent="0.25">
      <c r="A25" s="16"/>
      <c r="B25" s="8" t="s">
        <v>103</v>
      </c>
      <c r="C25" s="38" t="s">
        <v>3</v>
      </c>
      <c r="D25" s="39">
        <v>1</v>
      </c>
      <c r="E25" s="63"/>
      <c r="F25" s="36">
        <f t="shared" si="0"/>
        <v>0</v>
      </c>
      <c r="G25" s="87" t="s">
        <v>75</v>
      </c>
      <c r="H25" s="80" t="s">
        <v>73</v>
      </c>
      <c r="I25" s="45" t="s">
        <v>41</v>
      </c>
    </row>
    <row r="26" spans="1:9" ht="36.75" customHeight="1" thickBot="1" x14ac:dyDescent="0.3">
      <c r="A26" s="17"/>
      <c r="B26" s="5" t="s">
        <v>36</v>
      </c>
      <c r="C26" s="33" t="s">
        <v>3</v>
      </c>
      <c r="D26" s="34">
        <v>1</v>
      </c>
      <c r="E26" s="65"/>
      <c r="F26" s="36">
        <f t="shared" si="0"/>
        <v>0</v>
      </c>
      <c r="G26" s="88" t="s">
        <v>75</v>
      </c>
      <c r="H26" s="81" t="s">
        <v>73</v>
      </c>
      <c r="I26" s="44" t="s">
        <v>41</v>
      </c>
    </row>
    <row r="27" spans="1:9" ht="27.75" customHeight="1" x14ac:dyDescent="0.25">
      <c r="A27" s="4" t="s">
        <v>6</v>
      </c>
      <c r="B27" s="11" t="s">
        <v>27</v>
      </c>
      <c r="C27" s="97"/>
      <c r="D27" s="98"/>
      <c r="E27" s="98"/>
      <c r="F27" s="98"/>
      <c r="G27" s="98"/>
      <c r="H27" s="98"/>
      <c r="I27" s="99"/>
    </row>
    <row r="28" spans="1:9" ht="56.25" customHeight="1" thickBot="1" x14ac:dyDescent="0.3">
      <c r="A28" s="16"/>
      <c r="B28" s="8" t="s">
        <v>68</v>
      </c>
      <c r="C28" s="38" t="s">
        <v>3</v>
      </c>
      <c r="D28" s="39">
        <v>1</v>
      </c>
      <c r="E28" s="63"/>
      <c r="F28" s="36">
        <f t="shared" si="0"/>
        <v>0</v>
      </c>
      <c r="G28" s="42" t="s">
        <v>76</v>
      </c>
      <c r="H28" s="82" t="s">
        <v>73</v>
      </c>
      <c r="I28" s="45" t="s">
        <v>55</v>
      </c>
    </row>
    <row r="29" spans="1:9" ht="18.75" customHeight="1" x14ac:dyDescent="0.25">
      <c r="A29" s="4" t="s">
        <v>5</v>
      </c>
      <c r="B29" s="11" t="s">
        <v>79</v>
      </c>
      <c r="C29" s="104"/>
      <c r="D29" s="105"/>
      <c r="E29" s="105"/>
      <c r="F29" s="105"/>
      <c r="G29" s="105"/>
      <c r="H29" s="105"/>
      <c r="I29" s="106"/>
    </row>
    <row r="30" spans="1:9" ht="57" customHeight="1" thickBot="1" x14ac:dyDescent="0.3">
      <c r="A30" s="18"/>
      <c r="B30" s="9" t="s">
        <v>64</v>
      </c>
      <c r="C30" s="72" t="s">
        <v>3</v>
      </c>
      <c r="D30" s="73">
        <v>1</v>
      </c>
      <c r="E30" s="66"/>
      <c r="F30" s="71">
        <f t="shared" si="0"/>
        <v>0</v>
      </c>
      <c r="G30" s="21" t="s">
        <v>67</v>
      </c>
      <c r="H30" s="83" t="s">
        <v>73</v>
      </c>
      <c r="I30" s="23" t="s">
        <v>41</v>
      </c>
    </row>
    <row r="31" spans="1:9" ht="18.75" customHeight="1" x14ac:dyDescent="0.25">
      <c r="A31" s="4" t="s">
        <v>9</v>
      </c>
      <c r="B31" s="11" t="s">
        <v>28</v>
      </c>
      <c r="C31" s="97"/>
      <c r="D31" s="98"/>
      <c r="E31" s="98"/>
      <c r="F31" s="98"/>
      <c r="G31" s="98"/>
      <c r="H31" s="98"/>
      <c r="I31" s="99"/>
    </row>
    <row r="32" spans="1:9" ht="48" customHeight="1" x14ac:dyDescent="0.25">
      <c r="A32" s="18"/>
      <c r="B32" s="9" t="s">
        <v>53</v>
      </c>
      <c r="C32" s="13" t="s">
        <v>26</v>
      </c>
      <c r="D32" s="31">
        <v>10</v>
      </c>
      <c r="E32" s="64"/>
      <c r="F32" s="36">
        <f t="shared" si="0"/>
        <v>0</v>
      </c>
      <c r="G32" s="19" t="s">
        <v>77</v>
      </c>
      <c r="H32" s="84">
        <v>15</v>
      </c>
      <c r="I32" s="22" t="s">
        <v>46</v>
      </c>
    </row>
    <row r="33" spans="1:9" ht="50.25" customHeight="1" thickBot="1" x14ac:dyDescent="0.3">
      <c r="A33" s="17"/>
      <c r="B33" s="5" t="s">
        <v>70</v>
      </c>
      <c r="C33" s="33" t="s">
        <v>26</v>
      </c>
      <c r="D33" s="34">
        <v>60</v>
      </c>
      <c r="E33" s="67"/>
      <c r="F33" s="36">
        <f t="shared" si="0"/>
        <v>0</v>
      </c>
      <c r="G33" s="26" t="s">
        <v>78</v>
      </c>
      <c r="H33" s="81">
        <v>90</v>
      </c>
      <c r="I33" s="37" t="s">
        <v>54</v>
      </c>
    </row>
    <row r="34" spans="1:9" ht="21" customHeight="1" x14ac:dyDescent="0.25">
      <c r="A34" s="4" t="s">
        <v>10</v>
      </c>
      <c r="B34" s="11" t="s">
        <v>29</v>
      </c>
      <c r="C34" s="97"/>
      <c r="D34" s="98"/>
      <c r="E34" s="98"/>
      <c r="F34" s="98"/>
      <c r="G34" s="98"/>
      <c r="H34" s="98"/>
      <c r="I34" s="99"/>
    </row>
    <row r="35" spans="1:9" ht="40.5" customHeight="1" thickBot="1" x14ac:dyDescent="0.3">
      <c r="A35" s="18"/>
      <c r="B35" s="9" t="s">
        <v>65</v>
      </c>
      <c r="C35" s="13" t="s">
        <v>26</v>
      </c>
      <c r="D35" s="31">
        <v>1</v>
      </c>
      <c r="E35" s="64"/>
      <c r="F35" s="36">
        <f t="shared" si="0"/>
        <v>0</v>
      </c>
      <c r="G35" s="42" t="s">
        <v>59</v>
      </c>
      <c r="H35" s="82" t="s">
        <v>73</v>
      </c>
      <c r="I35" s="25" t="s">
        <v>41</v>
      </c>
    </row>
    <row r="36" spans="1:9" ht="36.75" customHeight="1" x14ac:dyDescent="0.25">
      <c r="A36" s="4" t="s">
        <v>13</v>
      </c>
      <c r="B36" s="11" t="s">
        <v>57</v>
      </c>
      <c r="C36" s="97"/>
      <c r="D36" s="98"/>
      <c r="E36" s="98"/>
      <c r="F36" s="98"/>
      <c r="G36" s="98"/>
      <c r="H36" s="98"/>
      <c r="I36" s="99"/>
    </row>
    <row r="37" spans="1:9" ht="62.25" customHeight="1" x14ac:dyDescent="0.25">
      <c r="A37" s="17"/>
      <c r="B37" s="5" t="s">
        <v>90</v>
      </c>
      <c r="C37" s="46" t="s">
        <v>43</v>
      </c>
      <c r="D37" s="47" t="s">
        <v>43</v>
      </c>
      <c r="E37" s="48" t="s">
        <v>43</v>
      </c>
      <c r="F37" s="49" t="s">
        <v>43</v>
      </c>
      <c r="G37" s="26" t="s">
        <v>75</v>
      </c>
      <c r="H37" s="81" t="s">
        <v>73</v>
      </c>
      <c r="I37" s="25" t="s">
        <v>58</v>
      </c>
    </row>
    <row r="38" spans="1:9" ht="57.75" customHeight="1" x14ac:dyDescent="0.25">
      <c r="A38" s="18"/>
      <c r="B38" s="32" t="s">
        <v>89</v>
      </c>
      <c r="C38" s="46" t="s">
        <v>43</v>
      </c>
      <c r="D38" s="47" t="s">
        <v>43</v>
      </c>
      <c r="E38" s="48" t="s">
        <v>43</v>
      </c>
      <c r="F38" s="49" t="s">
        <v>43</v>
      </c>
      <c r="G38" s="20" t="s">
        <v>80</v>
      </c>
      <c r="H38" s="83" t="s">
        <v>73</v>
      </c>
      <c r="I38" s="25" t="s">
        <v>58</v>
      </c>
    </row>
    <row r="39" spans="1:9" ht="47.25" customHeight="1" x14ac:dyDescent="0.25">
      <c r="A39" s="16"/>
      <c r="B39" s="8" t="s">
        <v>81</v>
      </c>
      <c r="C39" s="13" t="s">
        <v>26</v>
      </c>
      <c r="D39" s="31">
        <v>1</v>
      </c>
      <c r="E39" s="69"/>
      <c r="F39" s="70">
        <f>D39*E39</f>
        <v>0</v>
      </c>
      <c r="G39" s="40" t="s">
        <v>69</v>
      </c>
      <c r="H39" s="82" t="s">
        <v>73</v>
      </c>
      <c r="I39" s="25" t="s">
        <v>58</v>
      </c>
    </row>
    <row r="40" spans="1:9" ht="42.75" customHeight="1" x14ac:dyDescent="0.25">
      <c r="A40" s="16"/>
      <c r="B40" s="8" t="s">
        <v>91</v>
      </c>
      <c r="C40" s="38" t="s">
        <v>37</v>
      </c>
      <c r="D40" s="39">
        <v>3</v>
      </c>
      <c r="E40" s="63"/>
      <c r="F40" s="36">
        <f t="shared" ref="F40:F43" si="1">D40*E40</f>
        <v>0</v>
      </c>
      <c r="G40" s="27" t="s">
        <v>59</v>
      </c>
      <c r="H40" s="80">
        <v>5</v>
      </c>
      <c r="I40" s="41" t="s">
        <v>46</v>
      </c>
    </row>
    <row r="41" spans="1:9" ht="43.5" customHeight="1" x14ac:dyDescent="0.25">
      <c r="A41" s="18"/>
      <c r="B41" s="9" t="s">
        <v>92</v>
      </c>
      <c r="C41" s="13" t="s">
        <v>26</v>
      </c>
      <c r="D41" s="31">
        <v>6</v>
      </c>
      <c r="E41" s="64"/>
      <c r="F41" s="36">
        <f t="shared" si="1"/>
        <v>0</v>
      </c>
      <c r="G41" s="27" t="s">
        <v>60</v>
      </c>
      <c r="H41" s="80">
        <v>10</v>
      </c>
      <c r="I41" s="41" t="s">
        <v>46</v>
      </c>
    </row>
    <row r="42" spans="1:9" ht="45" customHeight="1" x14ac:dyDescent="0.25">
      <c r="A42" s="16"/>
      <c r="B42" s="8" t="s">
        <v>93</v>
      </c>
      <c r="C42" s="38" t="s">
        <v>26</v>
      </c>
      <c r="D42" s="39">
        <v>1</v>
      </c>
      <c r="E42" s="63"/>
      <c r="F42" s="36">
        <f t="shared" si="1"/>
        <v>0</v>
      </c>
      <c r="G42" s="40" t="s">
        <v>61</v>
      </c>
      <c r="H42" s="82">
        <v>2</v>
      </c>
      <c r="I42" s="41" t="s">
        <v>46</v>
      </c>
    </row>
    <row r="43" spans="1:9" ht="50.25" customHeight="1" thickBot="1" x14ac:dyDescent="0.3">
      <c r="A43" s="17"/>
      <c r="B43" s="6" t="s">
        <v>94</v>
      </c>
      <c r="C43" s="33" t="s">
        <v>26</v>
      </c>
      <c r="D43" s="34">
        <v>1</v>
      </c>
      <c r="E43" s="65"/>
      <c r="F43" s="36">
        <f t="shared" si="1"/>
        <v>0</v>
      </c>
      <c r="G43" s="40" t="s">
        <v>59</v>
      </c>
      <c r="H43" s="82">
        <v>2</v>
      </c>
      <c r="I43" s="41" t="s">
        <v>46</v>
      </c>
    </row>
    <row r="44" spans="1:9" ht="32.25" customHeight="1" x14ac:dyDescent="0.25">
      <c r="A44" s="4" t="s">
        <v>16</v>
      </c>
      <c r="B44" s="11" t="s">
        <v>102</v>
      </c>
      <c r="C44" s="97"/>
      <c r="D44" s="98"/>
      <c r="E44" s="98"/>
      <c r="F44" s="98"/>
      <c r="G44" s="98"/>
      <c r="H44" s="98"/>
      <c r="I44" s="99"/>
    </row>
    <row r="45" spans="1:9" ht="40.5" customHeight="1" x14ac:dyDescent="0.25">
      <c r="A45" s="18"/>
      <c r="B45" s="32" t="s">
        <v>101</v>
      </c>
      <c r="C45" s="13" t="s">
        <v>26</v>
      </c>
      <c r="D45" s="31">
        <v>1</v>
      </c>
      <c r="E45" s="69"/>
      <c r="F45" s="70">
        <f>D45*E45</f>
        <v>0</v>
      </c>
      <c r="G45" s="21" t="s">
        <v>62</v>
      </c>
      <c r="H45" s="83" t="s">
        <v>73</v>
      </c>
      <c r="I45" s="22" t="s">
        <v>66</v>
      </c>
    </row>
    <row r="46" spans="1:9" ht="42" customHeight="1" thickBot="1" x14ac:dyDescent="0.3">
      <c r="A46" s="18"/>
      <c r="B46" s="9" t="s">
        <v>82</v>
      </c>
      <c r="C46" s="33" t="s">
        <v>26</v>
      </c>
      <c r="D46" s="34">
        <v>1</v>
      </c>
      <c r="E46" s="68"/>
      <c r="F46" s="35">
        <f>D46*E46</f>
        <v>0</v>
      </c>
      <c r="G46" s="21" t="s">
        <v>63</v>
      </c>
      <c r="H46" s="83" t="s">
        <v>73</v>
      </c>
      <c r="I46" s="22" t="s">
        <v>50</v>
      </c>
    </row>
    <row r="47" spans="1:9" ht="21.75" customHeight="1" x14ac:dyDescent="0.25">
      <c r="A47" s="4" t="s">
        <v>30</v>
      </c>
      <c r="B47" s="11" t="s">
        <v>56</v>
      </c>
      <c r="C47" s="97"/>
      <c r="D47" s="98"/>
      <c r="E47" s="98"/>
      <c r="F47" s="98"/>
      <c r="G47" s="98"/>
      <c r="H47" s="98"/>
      <c r="I47" s="99"/>
    </row>
    <row r="48" spans="1:9" ht="39" customHeight="1" x14ac:dyDescent="0.25">
      <c r="A48" s="18"/>
      <c r="B48" s="9" t="s">
        <v>99</v>
      </c>
      <c r="C48" s="13" t="s">
        <v>26</v>
      </c>
      <c r="D48" s="31">
        <v>1</v>
      </c>
      <c r="E48" s="66"/>
      <c r="F48" s="36">
        <f t="shared" ref="F48:F50" si="2">D48*E48</f>
        <v>0</v>
      </c>
      <c r="G48" s="21" t="s">
        <v>100</v>
      </c>
      <c r="H48" s="82" t="s">
        <v>73</v>
      </c>
      <c r="I48" s="43" t="s">
        <v>55</v>
      </c>
    </row>
    <row r="49" spans="1:9" ht="45.75" customHeight="1" x14ac:dyDescent="0.25">
      <c r="A49" s="18"/>
      <c r="B49" s="9" t="s">
        <v>98</v>
      </c>
      <c r="C49" s="13" t="s">
        <v>26</v>
      </c>
      <c r="D49" s="31">
        <v>1</v>
      </c>
      <c r="E49" s="66"/>
      <c r="F49" s="36">
        <f t="shared" ref="F49" si="3">D49*E49</f>
        <v>0</v>
      </c>
      <c r="G49" s="21" t="s">
        <v>100</v>
      </c>
      <c r="H49" s="82" t="s">
        <v>73</v>
      </c>
      <c r="I49" s="75" t="s">
        <v>55</v>
      </c>
    </row>
    <row r="50" spans="1:9" ht="33" customHeight="1" thickBot="1" x14ac:dyDescent="0.3">
      <c r="A50" s="18"/>
      <c r="B50" s="9" t="s">
        <v>97</v>
      </c>
      <c r="C50" s="13" t="s">
        <v>26</v>
      </c>
      <c r="D50" s="31">
        <v>1</v>
      </c>
      <c r="E50" s="66"/>
      <c r="F50" s="36">
        <f t="shared" si="2"/>
        <v>0</v>
      </c>
      <c r="G50" s="21" t="s">
        <v>100</v>
      </c>
      <c r="H50" s="82" t="s">
        <v>73</v>
      </c>
      <c r="I50" s="43" t="s">
        <v>41</v>
      </c>
    </row>
    <row r="51" spans="1:9" ht="21.75" customHeight="1" x14ac:dyDescent="0.25">
      <c r="A51" s="7" t="s">
        <v>31</v>
      </c>
      <c r="B51" s="12" t="s">
        <v>32</v>
      </c>
      <c r="C51" s="97"/>
      <c r="D51" s="98"/>
      <c r="E51" s="98"/>
      <c r="F51" s="98"/>
      <c r="G51" s="98"/>
      <c r="H51" s="98"/>
      <c r="I51" s="99"/>
    </row>
    <row r="52" spans="1:9" ht="69.75" customHeight="1" x14ac:dyDescent="0.25">
      <c r="A52" s="18"/>
      <c r="B52" s="10" t="s">
        <v>95</v>
      </c>
      <c r="C52" s="46" t="s">
        <v>43</v>
      </c>
      <c r="D52" s="47" t="s">
        <v>43</v>
      </c>
      <c r="E52" s="48" t="s">
        <v>43</v>
      </c>
      <c r="F52" s="49" t="s">
        <v>43</v>
      </c>
      <c r="G52" s="21" t="s">
        <v>74</v>
      </c>
      <c r="H52" s="83" t="s">
        <v>73</v>
      </c>
      <c r="I52" s="22" t="s">
        <v>45</v>
      </c>
    </row>
    <row r="53" spans="1:9" ht="50.25" customHeight="1" thickBot="1" x14ac:dyDescent="0.3">
      <c r="A53" s="74"/>
      <c r="B53" s="89" t="s">
        <v>96</v>
      </c>
      <c r="C53" s="90" t="s">
        <v>4</v>
      </c>
      <c r="D53" s="91">
        <v>100</v>
      </c>
      <c r="E53" s="92"/>
      <c r="F53" s="93">
        <f>D53*E53</f>
        <v>0</v>
      </c>
      <c r="G53" s="94" t="s">
        <v>44</v>
      </c>
      <c r="H53" s="95">
        <v>150</v>
      </c>
      <c r="I53" s="96" t="s">
        <v>42</v>
      </c>
    </row>
    <row r="54" spans="1:9" ht="33" customHeight="1" thickBot="1" x14ac:dyDescent="0.3">
      <c r="A54" s="101" t="s">
        <v>52</v>
      </c>
      <c r="B54" s="102"/>
      <c r="C54" s="102"/>
      <c r="D54" s="102"/>
      <c r="E54" s="103"/>
      <c r="F54" s="76">
        <f>F15+F17+F18+F19+F20+F21+F22+F23+F25+F26+F28+F30+F32+F33+F35+F40+F41+F42+F43+F45+F46+F49+F48+F50+F53+F39</f>
        <v>0</v>
      </c>
      <c r="G54" s="1"/>
      <c r="H54" s="85"/>
      <c r="I54" s="24"/>
    </row>
    <row r="55" spans="1:9" x14ac:dyDescent="0.25">
      <c r="A55" s="1"/>
      <c r="B55" s="1"/>
      <c r="C55" s="1"/>
      <c r="D55" s="3"/>
      <c r="E55" s="3"/>
      <c r="F55" s="3"/>
      <c r="G55" s="1"/>
      <c r="H55" s="85"/>
      <c r="I55" s="24"/>
    </row>
    <row r="56" spans="1:9" x14ac:dyDescent="0.25">
      <c r="A56" s="30" t="s">
        <v>18</v>
      </c>
      <c r="B56" s="1"/>
      <c r="C56" s="1"/>
      <c r="D56" s="3"/>
      <c r="E56" s="3"/>
      <c r="F56" s="3"/>
      <c r="G56" s="1"/>
      <c r="H56" s="85"/>
      <c r="I56" s="24"/>
    </row>
    <row r="57" spans="1:9" ht="34.5" customHeight="1" x14ac:dyDescent="0.25">
      <c r="A57" s="100" t="s">
        <v>17</v>
      </c>
      <c r="B57" s="100"/>
      <c r="C57" s="100"/>
      <c r="D57" s="100"/>
      <c r="E57" s="100"/>
      <c r="F57" s="100"/>
      <c r="G57" s="1"/>
      <c r="H57" s="85"/>
      <c r="I57" s="24"/>
    </row>
    <row r="58" spans="1:9" x14ac:dyDescent="0.25">
      <c r="A58" s="30" t="s">
        <v>39</v>
      </c>
      <c r="B58" s="30" t="s">
        <v>40</v>
      </c>
      <c r="C58" s="1"/>
      <c r="D58" s="3"/>
      <c r="E58" s="3"/>
      <c r="F58" s="3"/>
      <c r="G58" s="1"/>
      <c r="H58" s="85"/>
      <c r="I58" s="24"/>
    </row>
    <row r="59" spans="1:9" x14ac:dyDescent="0.25">
      <c r="A59" s="30" t="s">
        <v>23</v>
      </c>
      <c r="B59" s="30" t="s">
        <v>24</v>
      </c>
      <c r="C59" s="1"/>
      <c r="D59" s="3"/>
      <c r="E59" s="3"/>
      <c r="F59" s="3"/>
      <c r="G59" s="1"/>
      <c r="H59" s="85"/>
      <c r="I59" s="24"/>
    </row>
    <row r="60" spans="1:9" x14ac:dyDescent="0.25">
      <c r="A60" s="30" t="s">
        <v>14</v>
      </c>
      <c r="B60" s="30" t="s">
        <v>15</v>
      </c>
      <c r="C60" s="1"/>
      <c r="D60" s="3"/>
      <c r="E60" s="3"/>
      <c r="F60" s="3"/>
      <c r="G60" s="1"/>
      <c r="H60" s="85"/>
      <c r="I60" s="24"/>
    </row>
    <row r="61" spans="1:9" x14ac:dyDescent="0.25">
      <c r="A61" s="30"/>
      <c r="B61" s="30"/>
      <c r="C61" s="1"/>
      <c r="D61" s="3"/>
      <c r="E61" s="3"/>
      <c r="F61" s="3"/>
      <c r="G61" s="1"/>
      <c r="H61" s="85"/>
      <c r="I61" s="24"/>
    </row>
    <row r="62" spans="1:9" x14ac:dyDescent="0.25">
      <c r="A62" s="30"/>
      <c r="B62" s="30"/>
      <c r="C62" s="1"/>
      <c r="D62" s="3"/>
      <c r="E62" s="3"/>
      <c r="F62" s="3"/>
      <c r="G62" s="1"/>
      <c r="H62" s="85"/>
      <c r="I62" s="24"/>
    </row>
    <row r="63" spans="1:9" x14ac:dyDescent="0.25">
      <c r="A63" s="1"/>
      <c r="B63" s="1"/>
      <c r="C63" s="1"/>
      <c r="D63" s="3"/>
      <c r="E63" s="3"/>
      <c r="F63" s="3"/>
      <c r="G63" s="1"/>
      <c r="H63" s="85"/>
      <c r="I63" s="24"/>
    </row>
    <row r="64" spans="1:9" x14ac:dyDescent="0.25">
      <c r="A64" s="1"/>
      <c r="B64" s="1"/>
      <c r="C64" s="1"/>
      <c r="D64" s="3"/>
      <c r="E64" s="3"/>
      <c r="F64" s="3"/>
      <c r="G64" s="1"/>
      <c r="H64" s="85"/>
      <c r="I64" s="24"/>
    </row>
  </sheetData>
  <mergeCells count="22">
    <mergeCell ref="A7:B7"/>
    <mergeCell ref="A1:I1"/>
    <mergeCell ref="A2:C2"/>
    <mergeCell ref="A5:B5"/>
    <mergeCell ref="A6:B6"/>
    <mergeCell ref="A3:G3"/>
    <mergeCell ref="A9:B9"/>
    <mergeCell ref="A10:B10"/>
    <mergeCell ref="A11:B11"/>
    <mergeCell ref="C14:I14"/>
    <mergeCell ref="C16:I16"/>
    <mergeCell ref="C24:I24"/>
    <mergeCell ref="C27:I27"/>
    <mergeCell ref="C29:I29"/>
    <mergeCell ref="C31:I31"/>
    <mergeCell ref="C34:I34"/>
    <mergeCell ref="C36:I36"/>
    <mergeCell ref="C44:I44"/>
    <mergeCell ref="A57:F57"/>
    <mergeCell ref="C47:I47"/>
    <mergeCell ref="C51:I51"/>
    <mergeCell ref="A54:E54"/>
  </mergeCells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Termínová a cenová specifikace</vt:lpstr>
      <vt:lpstr>'Termínová a cenová specifikace'!Oblast_tisku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Látal</dc:creator>
  <cp:lastModifiedBy>Gawrys</cp:lastModifiedBy>
  <cp:lastPrinted>2026-01-08T09:43:37Z</cp:lastPrinted>
  <dcterms:created xsi:type="dcterms:W3CDTF">2012-01-10T08:10:42Z</dcterms:created>
  <dcterms:modified xsi:type="dcterms:W3CDTF">2026-03-13T13:26:52Z</dcterms:modified>
</cp:coreProperties>
</file>