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76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<sst xmlns="http://schemas.openxmlformats.org/spreadsheetml/2006/main" count="92" uniqueCount="81">
  <si>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</si>
  <si>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</si>
  <si>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</si>
  <si>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</si>
  <si>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</si>
  <si>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</si>
  <si>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</si>
  <si>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</si>
  <si>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</si>
  <si>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</si>
  <si>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</si>
  <si>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</si>
  <si>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</si>
  <si>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</si>
  <si>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Termín ukončení v měsících
od výzvy zadavatele</t>
  </si>
  <si>
    <t>Cena za MJ bez
DPH v Kč</t>
  </si>
  <si>
    <t>Počet MJ</t>
  </si>
  <si>
    <t xml:space="preserve">Cena bez DPH
celkem v Kč </t>
  </si>
  <si>
    <t>Návrhové práce</t>
  </si>
  <si>
    <t>Přípravné práce</t>
  </si>
  <si>
    <t>Ucelená část, fakturační celek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</si>
  <si>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</si>
  <si>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</si>
  <si>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</si>
  <si>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Rekapitulace</t>
  </si>
  <si>
    <t>Celková cena bez DPH</t>
  </si>
  <si>
    <t>DPH</t>
  </si>
  <si>
    <t>Celková cena díla včetně DPH</t>
  </si>
  <si>
    <t>Výškopisné zaměření zájmového území v trvalých porostech vč. lesních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</si>
  <si>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</si>
  <si>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</si>
  <si>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</si>
  <si>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</si>
  <si>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</si>
  <si>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</si>
  <si>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</si>
  <si>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</si>
  <si>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</si>
  <si>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</si>
  <si>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</si>
  <si>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</si>
  <si>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</si>
  <si>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</si>
  <si>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</si>
  <si>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</si>
  <si>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</si>
  <si>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</si>
  <si>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</si>
  <si>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</si>
  <si>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</si>
  <si>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</si>
  <si>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</si>
  <si>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1.Přípravné práce celkem (1.1.-1.7.) bez DPH</t>
  </si>
  <si>
    <t>2.Návrhové práce celkem (2.1.-2.6.)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</si>
  <si>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</si>
  <si>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</si>
  <si>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</si>
  <si>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</si>
  <si>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</si>
  <si>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</si>
  <si>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</si>
  <si>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Vyhodnocení podkladů a rozbor souč. stavu</t>
  </si>
  <si>
    <t>do 3 měsíců od nabytí právní moci I.rozhodnutí</t>
  </si>
  <si>
    <t>Ing. David Mišík</t>
  </si>
  <si>
    <t>paré</t>
  </si>
  <si>
    <t>statutární orgán zhotovitele</t>
  </si>
  <si>
    <t xml:space="preserve"> </t>
  </si>
  <si>
    <t>Mapové dílo</t>
  </si>
  <si>
    <t>do 1 měsíce od zapsání II.rozhodnutí</t>
  </si>
  <si>
    <t>3.Mapové dílo celkem (3.1.) bez DPH</t>
  </si>
  <si>
    <t>bod</t>
  </si>
  <si>
    <t>ředitel Pozemkového úřadu Tábor</t>
  </si>
  <si>
    <r>
      <t xml:space="preserve">Vytyčení pozemků dle schváleného návrhu a mapového dílo celkem </t>
    </r>
    <r>
      <rPr>
        <sz val="11"/>
        <rFont val="Times New Roman"/>
        <family val="1"/>
      </rPr>
      <t xml:space="preserve">(3.1.) </t>
    </r>
    <r>
      <rPr>
        <b/>
        <sz val="11"/>
        <rFont val="Times New Roman"/>
        <family val="1"/>
      </rPr>
      <t>bez DPH</t>
    </r>
  </si>
  <si>
    <r>
      <rPr>
        <b/>
        <sz val="8"/>
        <rFont val="Times New Roman"/>
        <family val="1"/>
      </rPr>
      <t>100bm(</t>
    </r>
    <r>
      <rPr>
        <sz val="8"/>
        <rFont val="Times New Roman"/>
        <family val="1"/>
      </rPr>
      <t>ha)</t>
    </r>
  </si>
  <si>
    <r>
      <rPr>
        <b/>
        <sz val="11"/>
        <rFont val="Times New Roman"/>
        <family val="1"/>
      </rPr>
      <t>43 (</t>
    </r>
    <r>
      <rPr>
        <sz val="11"/>
        <rFont val="Times New Roman"/>
        <family val="1"/>
      </rPr>
      <t>20)</t>
    </r>
  </si>
  <si>
    <t>Hranice mezi k.ú. Sviny a k.ú. Kundratice zahrnuta do obvodu k.ú. Sviny</t>
  </si>
  <si>
    <t>Do obvodu zahrnuto rozšíření do k.ú. Veselí nad Lužnicí, původní k.ú. Sviny, 4,1 ha</t>
  </si>
  <si>
    <t>Do obvodu zahrnuto rozšíření do k.ú. Mažice z důvodu vyrovnání obecní hranice v rozsahu 2 ha</t>
  </si>
  <si>
    <t xml:space="preserve">Součastí návrhu je změna katastrální hranice mezi k.ú. Sviny a k.ú. Kundratice </t>
  </si>
  <si>
    <t>hm</t>
  </si>
  <si>
    <r>
      <t xml:space="preserve">Termín 
ukončení </t>
    </r>
    <r>
      <rPr>
        <sz val="10"/>
        <rFont val="Times New Roman"/>
        <family val="1"/>
      </rPr>
      <t xml:space="preserve">
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</si>
</sst>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  <numFmt numFmtId="168" formatCode="#,##0\ _K_č"/>
    <numFmt numFmtId="169" formatCode="#,##0\ &quot;Kč&quot;"/>
  </numFmts>
  <fonts count="5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medium"/>
      <top style="hair">
        <color indexed="22"/>
      </top>
      <bottom>
        <color indexed="63"/>
      </bottom>
    </border>
    <border>
      <left style="medium"/>
      <right style="hair">
        <color indexed="22"/>
      </right>
      <top>
        <color indexed="63"/>
      </top>
      <bottom style="thin"/>
    </border>
    <border>
      <left style="hair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167" fontId="5" fillId="33" borderId="13" xfId="0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top"/>
    </xf>
    <xf numFmtId="49" fontId="1" fillId="33" borderId="17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9" fillId="33" borderId="19" xfId="0" applyNumberFormat="1" applyFont="1" applyFill="1" applyBorder="1" applyAlignment="1">
      <alignment horizontal="center" vertical="top"/>
    </xf>
    <xf numFmtId="49" fontId="9" fillId="0" borderId="20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vertical="top" wrapText="1"/>
    </xf>
    <xf numFmtId="49" fontId="9" fillId="0" borderId="22" xfId="0" applyNumberFormat="1" applyFont="1" applyFill="1" applyBorder="1" applyAlignment="1" applyProtection="1">
      <alignment horizontal="center" vertical="top"/>
      <protection locked="0"/>
    </xf>
    <xf numFmtId="49" fontId="9" fillId="0" borderId="23" xfId="0" applyNumberFormat="1" applyFont="1" applyFill="1" applyBorder="1" applyAlignment="1">
      <alignment horizontal="center" vertical="top"/>
    </xf>
    <xf numFmtId="0" fontId="9" fillId="0" borderId="24" xfId="0" applyFont="1" applyFill="1" applyBorder="1" applyAlignment="1">
      <alignment vertical="top" wrapText="1"/>
    </xf>
    <xf numFmtId="49" fontId="9" fillId="0" borderId="25" xfId="0" applyNumberFormat="1" applyFont="1" applyFill="1" applyBorder="1" applyAlignment="1">
      <alignment horizontal="center" vertical="top"/>
    </xf>
    <xf numFmtId="0" fontId="9" fillId="0" borderId="26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67" fontId="9" fillId="0" borderId="21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7" xfId="0" applyNumberFormat="1" applyFont="1" applyFill="1" applyBorder="1" applyAlignment="1" applyProtection="1">
      <alignment horizontal="center" vertical="top" wrapText="1"/>
      <protection locked="0"/>
    </xf>
    <xf numFmtId="169" fontId="9" fillId="0" borderId="21" xfId="0" applyNumberFormat="1" applyFont="1" applyFill="1" applyBorder="1" applyAlignment="1">
      <alignment horizontal="right" vertical="center"/>
    </xf>
    <xf numFmtId="169" fontId="9" fillId="0" borderId="29" xfId="0" applyNumberFormat="1" applyFont="1" applyFill="1" applyBorder="1" applyAlignment="1">
      <alignment horizontal="right" vertical="center"/>
    </xf>
    <xf numFmtId="169" fontId="9" fillId="0" borderId="26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 applyProtection="1">
      <alignment vertical="top"/>
      <protection locked="0"/>
    </xf>
    <xf numFmtId="3" fontId="5" fillId="0" borderId="26" xfId="0" applyNumberFormat="1" applyFont="1" applyFill="1" applyBorder="1" applyAlignment="1" applyProtection="1">
      <alignment horizontal="center" vertical="center"/>
      <protection locked="0"/>
    </xf>
    <xf numFmtId="3" fontId="5" fillId="0" borderId="21" xfId="0" applyNumberFormat="1" applyFont="1" applyFill="1" applyBorder="1" applyAlignment="1" applyProtection="1">
      <alignment horizontal="center" vertical="center"/>
      <protection locked="0"/>
    </xf>
    <xf numFmtId="3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>
      <alignment vertical="top"/>
    </xf>
    <xf numFmtId="49" fontId="9" fillId="33" borderId="30" xfId="0" applyNumberFormat="1" applyFont="1" applyFill="1" applyBorder="1" applyAlignment="1">
      <alignment horizontal="center" vertical="top"/>
    </xf>
    <xf numFmtId="167" fontId="5" fillId="33" borderId="31" xfId="0" applyNumberFormat="1" applyFont="1" applyFill="1" applyBorder="1" applyAlignment="1" applyProtection="1">
      <alignment vertical="top"/>
      <protection locked="0"/>
    </xf>
    <xf numFmtId="49" fontId="5" fillId="0" borderId="32" xfId="0" applyNumberFormat="1" applyFont="1" applyFill="1" applyBorder="1" applyAlignment="1">
      <alignment horizontal="center" vertical="top"/>
    </xf>
    <xf numFmtId="0" fontId="5" fillId="0" borderId="33" xfId="0" applyFont="1" applyFill="1" applyBorder="1" applyAlignment="1">
      <alignment vertical="top" wrapText="1"/>
    </xf>
    <xf numFmtId="0" fontId="14" fillId="0" borderId="34" xfId="0" applyFont="1" applyFill="1" applyBorder="1" applyAlignment="1">
      <alignment vertical="top"/>
    </xf>
    <xf numFmtId="0" fontId="5" fillId="0" borderId="34" xfId="0" applyFont="1" applyFill="1" applyBorder="1" applyAlignment="1">
      <alignment vertical="top"/>
    </xf>
    <xf numFmtId="167" fontId="5" fillId="0" borderId="34" xfId="0" applyNumberFormat="1" applyFont="1" applyFill="1" applyBorder="1" applyAlignment="1">
      <alignment vertical="top"/>
    </xf>
    <xf numFmtId="167" fontId="5" fillId="0" borderId="35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/>
    </xf>
    <xf numFmtId="167" fontId="5" fillId="0" borderId="0" xfId="0" applyNumberFormat="1" applyFont="1" applyFill="1" applyBorder="1" applyAlignment="1" applyProtection="1">
      <alignment vertical="top"/>
      <protection locked="0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 applyProtection="1">
      <alignment horizontal="center" vertical="center"/>
      <protection locked="0"/>
    </xf>
    <xf numFmtId="169" fontId="9" fillId="0" borderId="38" xfId="0" applyNumberFormat="1" applyFont="1" applyFill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49" fontId="9" fillId="0" borderId="28" xfId="0" applyNumberFormat="1" applyFont="1" applyFill="1" applyBorder="1" applyAlignment="1" applyProtection="1">
      <alignment horizontal="center" vertical="top"/>
      <protection locked="0"/>
    </xf>
    <xf numFmtId="0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8" xfId="0" applyNumberFormat="1" applyFont="1" applyFill="1" applyBorder="1" applyAlignment="1" applyProtection="1">
      <alignment vertical="top"/>
      <protection locked="0"/>
    </xf>
    <xf numFmtId="3" fontId="5" fillId="0" borderId="29" xfId="0" applyNumberFormat="1" applyFont="1" applyFill="1" applyBorder="1" applyAlignment="1" applyProtection="1">
      <alignment vertical="top"/>
      <protection locked="0"/>
    </xf>
    <xf numFmtId="169" fontId="9" fillId="0" borderId="29" xfId="0" applyNumberFormat="1" applyFont="1" applyFill="1" applyBorder="1" applyAlignment="1">
      <alignment horizontal="right" vertical="center"/>
    </xf>
    <xf numFmtId="49" fontId="9" fillId="0" borderId="36" xfId="0" applyNumberFormat="1" applyFont="1" applyFill="1" applyBorder="1" applyAlignment="1" applyProtection="1">
      <alignment horizontal="center" vertical="top"/>
      <protection locked="0"/>
    </xf>
    <xf numFmtId="49" fontId="9" fillId="0" borderId="40" xfId="0" applyNumberFormat="1" applyFont="1" applyFill="1" applyBorder="1" applyAlignment="1" applyProtection="1">
      <alignment horizontal="center" vertical="top"/>
      <protection locked="0"/>
    </xf>
    <xf numFmtId="49" fontId="9" fillId="0" borderId="37" xfId="0" applyNumberFormat="1" applyFont="1" applyFill="1" applyBorder="1" applyAlignment="1" applyProtection="1">
      <alignment horizontal="center" vertical="top"/>
      <protection locked="0"/>
    </xf>
    <xf numFmtId="0" fontId="0" fillId="0" borderId="39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29" xfId="0" applyBorder="1" applyAlignment="1">
      <alignment horizontal="right" vertical="center"/>
    </xf>
    <xf numFmtId="0" fontId="0" fillId="0" borderId="40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29" xfId="0" applyBorder="1" applyAlignment="1">
      <alignment horizontal="center" vertical="center"/>
    </xf>
    <xf numFmtId="0" fontId="5" fillId="33" borderId="41" xfId="0" applyFont="1" applyFill="1" applyBorder="1" applyAlignment="1">
      <alignment vertical="top" wrapText="1"/>
    </xf>
    <xf numFmtId="0" fontId="11" fillId="0" borderId="42" xfId="0" applyFont="1" applyBorder="1" applyAlignment="1">
      <alignment vertical="top"/>
    </xf>
    <xf numFmtId="0" fontId="11" fillId="0" borderId="43" xfId="0" applyFont="1" applyBorder="1" applyAlignment="1">
      <alignment vertical="top"/>
    </xf>
    <xf numFmtId="0" fontId="2" fillId="0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3" fontId="9" fillId="0" borderId="38" xfId="0" applyNumberFormat="1" applyFont="1" applyFill="1" applyBorder="1" applyAlignment="1">
      <alignment horizontal="center" vertical="center"/>
    </xf>
    <xf numFmtId="3" fontId="11" fillId="0" borderId="39" xfId="0" applyNumberFormat="1" applyFont="1" applyFill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44" xfId="0" applyFont="1" applyFill="1" applyBorder="1" applyAlignment="1">
      <alignment vertical="top" wrapText="1"/>
    </xf>
    <xf numFmtId="0" fontId="12" fillId="0" borderId="45" xfId="0" applyFont="1" applyFill="1" applyBorder="1" applyAlignment="1">
      <alignment/>
    </xf>
    <xf numFmtId="6" fontId="12" fillId="0" borderId="45" xfId="0" applyNumberFormat="1" applyFont="1" applyFill="1" applyBorder="1" applyAlignment="1">
      <alignment/>
    </xf>
    <xf numFmtId="6" fontId="12" fillId="0" borderId="46" xfId="0" applyNumberFormat="1" applyFont="1" applyFill="1" applyBorder="1" applyAlignment="1">
      <alignment/>
    </xf>
    <xf numFmtId="49" fontId="9" fillId="0" borderId="23" xfId="0" applyNumberFormat="1" applyFont="1" applyFill="1" applyBorder="1" applyAlignment="1">
      <alignment horizontal="center" vertical="top"/>
    </xf>
    <xf numFmtId="3" fontId="9" fillId="0" borderId="38" xfId="0" applyNumberFormat="1" applyFont="1" applyFill="1" applyBorder="1" applyAlignment="1">
      <alignment horizontal="center" vertical="top"/>
    </xf>
    <xf numFmtId="3" fontId="9" fillId="0" borderId="39" xfId="0" applyNumberFormat="1" applyFont="1" applyFill="1" applyBorder="1" applyAlignment="1">
      <alignment horizontal="center" vertical="top"/>
    </xf>
    <xf numFmtId="3" fontId="9" fillId="0" borderId="29" xfId="0" applyNumberFormat="1" applyFont="1" applyFill="1" applyBorder="1" applyAlignment="1">
      <alignment horizontal="center" vertical="top"/>
    </xf>
    <xf numFmtId="169" fontId="9" fillId="0" borderId="39" xfId="0" applyNumberFormat="1" applyFont="1" applyFill="1" applyBorder="1" applyAlignment="1">
      <alignment horizontal="right" vertical="center"/>
    </xf>
    <xf numFmtId="49" fontId="9" fillId="0" borderId="47" xfId="0" applyNumberFormat="1" applyFont="1" applyFill="1" applyBorder="1" applyAlignment="1">
      <alignment horizontal="center" vertical="top"/>
    </xf>
    <xf numFmtId="49" fontId="9" fillId="0" borderId="48" xfId="0" applyNumberFormat="1" applyFont="1" applyFill="1" applyBorder="1" applyAlignment="1">
      <alignment horizontal="center" vertical="top"/>
    </xf>
    <xf numFmtId="49" fontId="9" fillId="0" borderId="49" xfId="0" applyNumberFormat="1" applyFont="1" applyFill="1" applyBorder="1" applyAlignment="1">
      <alignment horizontal="center" vertical="top"/>
    </xf>
    <xf numFmtId="49" fontId="11" fillId="0" borderId="47" xfId="0" applyNumberFormat="1" applyFont="1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5" fillId="0" borderId="50" xfId="0" applyFont="1" applyFill="1" applyBorder="1" applyAlignment="1">
      <alignment horizontal="center" vertical="top" wrapText="1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33" borderId="53" xfId="0" applyFont="1" applyFill="1" applyBorder="1" applyAlignment="1">
      <alignment vertical="top" wrapText="1"/>
    </xf>
    <xf numFmtId="0" fontId="11" fillId="0" borderId="54" xfId="0" applyFont="1" applyBorder="1" applyAlignment="1">
      <alignment vertical="top"/>
    </xf>
    <xf numFmtId="0" fontId="11" fillId="0" borderId="55" xfId="0" applyFont="1" applyBorder="1" applyAlignment="1">
      <alignment vertical="top"/>
    </xf>
    <xf numFmtId="167" fontId="3" fillId="0" borderId="10" xfId="0" applyNumberFormat="1" applyFont="1" applyFill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10" fillId="0" borderId="54" xfId="0" applyFont="1" applyBorder="1" applyAlignment="1">
      <alignment vertical="top"/>
    </xf>
    <xf numFmtId="0" fontId="10" fillId="0" borderId="55" xfId="0" applyFont="1" applyBorder="1" applyAlignment="1">
      <alignment vertical="top"/>
    </xf>
    <xf numFmtId="0" fontId="0" fillId="0" borderId="40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3" fillId="0" borderId="56" xfId="0" applyFont="1" applyFill="1" applyBorder="1" applyAlignment="1">
      <alignment vertical="top" wrapText="1"/>
    </xf>
    <xf numFmtId="0" fontId="13" fillId="0" borderId="57" xfId="0" applyFont="1" applyFill="1" applyBorder="1" applyAlignment="1">
      <alignment/>
    </xf>
    <xf numFmtId="6" fontId="13" fillId="0" borderId="57" xfId="0" applyNumberFormat="1" applyFont="1" applyFill="1" applyBorder="1" applyAlignment="1">
      <alignment/>
    </xf>
    <xf numFmtId="6" fontId="13" fillId="0" borderId="58" xfId="0" applyNumberFormat="1" applyFont="1" applyFill="1" applyBorder="1" applyAlignment="1">
      <alignment/>
    </xf>
    <xf numFmtId="0" fontId="13" fillId="0" borderId="44" xfId="0" applyFont="1" applyFill="1" applyBorder="1" applyAlignment="1">
      <alignment vertical="top" wrapText="1"/>
    </xf>
    <xf numFmtId="0" fontId="13" fillId="0" borderId="45" xfId="0" applyFont="1" applyFill="1" applyBorder="1" applyAlignment="1">
      <alignment/>
    </xf>
    <xf numFmtId="0" fontId="12" fillId="0" borderId="59" xfId="0" applyFont="1" applyFill="1" applyBorder="1" applyAlignment="1">
      <alignment vertical="top" wrapText="1"/>
    </xf>
    <xf numFmtId="0" fontId="12" fillId="0" borderId="60" xfId="0" applyFont="1" applyFill="1" applyBorder="1" applyAlignment="1">
      <alignment/>
    </xf>
    <xf numFmtId="6" fontId="12" fillId="0" borderId="60" xfId="0" applyNumberFormat="1" applyFont="1" applyFill="1" applyBorder="1" applyAlignment="1">
      <alignment/>
    </xf>
    <xf numFmtId="6" fontId="12" fillId="0" borderId="61" xfId="0" applyNumberFormat="1" applyFont="1" applyFill="1" applyBorder="1" applyAlignment="1">
      <alignment/>
    </xf>
    <xf numFmtId="6" fontId="13" fillId="0" borderId="45" xfId="0" applyNumberFormat="1" applyFont="1" applyFill="1" applyBorder="1" applyAlignment="1">
      <alignment/>
    </xf>
    <xf numFmtId="6" fontId="13" fillId="0" borderId="46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8"/>
  <sheetViews>
    <sheetView showGridLines="0" tabSelected="1" view="pageLayout" zoomScale="115" zoomScalePageLayoutView="115" workbookViewId="0" topLeftCell="A1">
      <selection activeCell="H2" sqref="H2"/>
    </sheetView>
  </sheetViews>
  <sheetFormatPr defaultColWidth="3.00390625" defaultRowHeight="15" customHeight="1"/>
  <cols>
    <col min="1" max="1" width="0.71875" style="4" customWidth="1"/>
    <col min="2" max="2" width="4.28125" style="19" customWidth="1"/>
    <col min="3" max="3" width="39.57421875" style="6" customWidth="1"/>
    <col min="4" max="4" width="5.00390625" style="1" customWidth="1"/>
    <col min="5" max="5" width="7.421875" style="4" customWidth="1"/>
    <col min="6" max="6" width="10.00390625" style="4" customWidth="1"/>
    <col min="7" max="7" width="13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4" customFormat="1" ht="45" customHeight="1">
      <c r="B2" s="20"/>
      <c r="C2" s="15" t="s">
        <v>20</v>
      </c>
      <c r="D2" s="16" t="s">
        <v>0</v>
      </c>
      <c r="E2" s="17" t="s">
        <v>16</v>
      </c>
      <c r="F2" s="17" t="s">
        <v>15</v>
      </c>
      <c r="G2" s="17" t="s">
        <v>17</v>
      </c>
      <c r="H2" s="18" t="s">
        <v>80</v>
      </c>
    </row>
    <row r="3" spans="2:8" s="10" customFormat="1" ht="15.75" customHeight="1">
      <c r="B3" s="21" t="s">
        <v>2</v>
      </c>
      <c r="C3" s="7" t="s">
        <v>19</v>
      </c>
      <c r="D3" s="3"/>
      <c r="E3" s="8"/>
      <c r="F3" s="8"/>
      <c r="G3" s="8"/>
      <c r="H3" s="9"/>
    </row>
    <row r="4" spans="2:8" s="5" customFormat="1" ht="21" customHeight="1">
      <c r="B4" s="23" t="s">
        <v>36</v>
      </c>
      <c r="C4" s="24" t="s">
        <v>61</v>
      </c>
      <c r="D4" s="35" t="s">
        <v>1</v>
      </c>
      <c r="E4" s="36">
        <v>904</v>
      </c>
      <c r="F4" s="49"/>
      <c r="G4" s="46"/>
      <c r="H4" s="25"/>
    </row>
    <row r="5" spans="2:8" s="5" customFormat="1" ht="33.75" customHeight="1">
      <c r="B5" s="119" t="s">
        <v>37</v>
      </c>
      <c r="C5" s="27" t="s">
        <v>21</v>
      </c>
      <c r="D5" s="71" t="s">
        <v>70</v>
      </c>
      <c r="E5" s="73">
        <v>27</v>
      </c>
      <c r="F5" s="81"/>
      <c r="G5" s="75"/>
      <c r="H5" s="77"/>
    </row>
    <row r="6" spans="2:8" s="5" customFormat="1" ht="33.75" customHeight="1">
      <c r="B6" s="119"/>
      <c r="C6" s="27" t="s">
        <v>9</v>
      </c>
      <c r="D6" s="92"/>
      <c r="E6" s="92"/>
      <c r="F6" s="82"/>
      <c r="G6" s="83"/>
      <c r="H6" s="77"/>
    </row>
    <row r="7" spans="2:8" s="5" customFormat="1" ht="33.75" customHeight="1">
      <c r="B7" s="126" t="s">
        <v>38</v>
      </c>
      <c r="C7" s="27" t="s">
        <v>31</v>
      </c>
      <c r="D7" s="71" t="s">
        <v>1</v>
      </c>
      <c r="E7" s="73">
        <v>904</v>
      </c>
      <c r="F7" s="81"/>
      <c r="G7" s="75"/>
      <c r="H7" s="84"/>
    </row>
    <row r="8" spans="2:8" s="5" customFormat="1" ht="32.25" customHeight="1">
      <c r="B8" s="127"/>
      <c r="C8" s="27" t="s">
        <v>32</v>
      </c>
      <c r="D8" s="72"/>
      <c r="E8" s="72"/>
      <c r="F8" s="87"/>
      <c r="G8" s="76"/>
      <c r="H8" s="90"/>
    </row>
    <row r="9" spans="2:8" s="5" customFormat="1" ht="33.75" customHeight="1">
      <c r="B9" s="128"/>
      <c r="C9" s="27" t="s">
        <v>33</v>
      </c>
      <c r="D9" s="92"/>
      <c r="E9" s="92"/>
      <c r="F9" s="88"/>
      <c r="G9" s="89"/>
      <c r="H9" s="91"/>
    </row>
    <row r="10" spans="2:8" s="5" customFormat="1" ht="33.75" customHeight="1">
      <c r="B10" s="126" t="s">
        <v>39</v>
      </c>
      <c r="C10" s="27" t="s">
        <v>54</v>
      </c>
      <c r="D10" s="71" t="s">
        <v>6</v>
      </c>
      <c r="E10" s="68">
        <v>208</v>
      </c>
      <c r="F10" s="120"/>
      <c r="G10" s="75"/>
      <c r="H10" s="84"/>
    </row>
    <row r="11" spans="2:8" s="5" customFormat="1" ht="33.75" customHeight="1">
      <c r="B11" s="124"/>
      <c r="C11" s="27" t="s">
        <v>10</v>
      </c>
      <c r="D11" s="101"/>
      <c r="E11" s="69"/>
      <c r="F11" s="121"/>
      <c r="G11" s="123"/>
      <c r="H11" s="85"/>
    </row>
    <row r="12" spans="2:8" s="5" customFormat="1" ht="21" customHeight="1">
      <c r="B12" s="124"/>
      <c r="C12" s="27" t="s">
        <v>8</v>
      </c>
      <c r="D12" s="101"/>
      <c r="E12" s="69"/>
      <c r="F12" s="121"/>
      <c r="G12" s="123"/>
      <c r="H12" s="85"/>
    </row>
    <row r="13" spans="2:8" s="5" customFormat="1" ht="21" customHeight="1">
      <c r="B13" s="125"/>
      <c r="C13" s="27" t="s">
        <v>11</v>
      </c>
      <c r="D13" s="101"/>
      <c r="E13" s="69"/>
      <c r="F13" s="121"/>
      <c r="G13" s="123"/>
      <c r="H13" s="85"/>
    </row>
    <row r="14" spans="2:8" s="5" customFormat="1" ht="30">
      <c r="B14" s="124" t="s">
        <v>40</v>
      </c>
      <c r="C14" s="27" t="s">
        <v>55</v>
      </c>
      <c r="D14" s="101"/>
      <c r="E14" s="69"/>
      <c r="F14" s="121"/>
      <c r="G14" s="123"/>
      <c r="H14" s="85"/>
    </row>
    <row r="15" spans="2:8" s="5" customFormat="1" ht="32.25" customHeight="1">
      <c r="B15" s="124"/>
      <c r="C15" s="27" t="s">
        <v>10</v>
      </c>
      <c r="D15" s="101"/>
      <c r="E15" s="69"/>
      <c r="F15" s="121"/>
      <c r="G15" s="123"/>
      <c r="H15" s="85"/>
    </row>
    <row r="16" spans="2:8" s="5" customFormat="1" ht="21" customHeight="1">
      <c r="B16" s="125"/>
      <c r="C16" s="27" t="s">
        <v>8</v>
      </c>
      <c r="D16" s="102"/>
      <c r="E16" s="70"/>
      <c r="F16" s="122"/>
      <c r="G16" s="83"/>
      <c r="H16" s="86"/>
    </row>
    <row r="17" spans="2:8" s="5" customFormat="1" ht="33.75" customHeight="1">
      <c r="B17" s="119" t="s">
        <v>41</v>
      </c>
      <c r="C17" s="27" t="s">
        <v>30</v>
      </c>
      <c r="D17" s="96" t="s">
        <v>73</v>
      </c>
      <c r="E17" s="99" t="s">
        <v>74</v>
      </c>
      <c r="F17" s="103" t="s">
        <v>66</v>
      </c>
      <c r="G17" s="103" t="s">
        <v>66</v>
      </c>
      <c r="H17" s="78" t="s">
        <v>66</v>
      </c>
    </row>
    <row r="18" spans="2:8" s="5" customFormat="1" ht="21" customHeight="1">
      <c r="B18" s="119"/>
      <c r="C18" s="27" t="s">
        <v>12</v>
      </c>
      <c r="D18" s="97"/>
      <c r="E18" s="100"/>
      <c r="F18" s="104"/>
      <c r="G18" s="104"/>
      <c r="H18" s="79"/>
    </row>
    <row r="19" spans="2:8" s="5" customFormat="1" ht="21" customHeight="1">
      <c r="B19" s="119"/>
      <c r="C19" s="27" t="s">
        <v>8</v>
      </c>
      <c r="D19" s="98"/>
      <c r="E19" s="98"/>
      <c r="F19" s="105"/>
      <c r="G19" s="105"/>
      <c r="H19" s="80"/>
    </row>
    <row r="20" spans="2:8" s="5" customFormat="1" ht="61.5" customHeight="1">
      <c r="B20" s="28" t="s">
        <v>42</v>
      </c>
      <c r="C20" s="29" t="s">
        <v>34</v>
      </c>
      <c r="D20" s="37" t="s">
        <v>1</v>
      </c>
      <c r="E20" s="38">
        <v>904</v>
      </c>
      <c r="F20" s="50"/>
      <c r="G20" s="47"/>
      <c r="H20" s="39"/>
    </row>
    <row r="21" spans="2:8" s="5" customFormat="1" ht="15.75" customHeight="1">
      <c r="B21" s="54"/>
      <c r="C21" s="93" t="s">
        <v>49</v>
      </c>
      <c r="D21" s="94"/>
      <c r="E21" s="94"/>
      <c r="F21" s="94"/>
      <c r="G21" s="95"/>
      <c r="H21" s="55">
        <f>SUBTOTAL(9,G4:G20)</f>
        <v>0</v>
      </c>
    </row>
    <row r="22" spans="2:8" s="5" customFormat="1" ht="15.75" customHeight="1">
      <c r="B22" s="65" t="s">
        <v>75</v>
      </c>
      <c r="C22" s="62"/>
      <c r="D22" s="63"/>
      <c r="E22" s="63"/>
      <c r="F22" s="63"/>
      <c r="G22" s="63"/>
      <c r="H22" s="64"/>
    </row>
    <row r="23" spans="2:8" s="5" customFormat="1" ht="15.75" customHeight="1">
      <c r="B23" s="65" t="s">
        <v>76</v>
      </c>
      <c r="C23" s="62"/>
      <c r="D23" s="63"/>
      <c r="E23" s="63"/>
      <c r="F23" s="63"/>
      <c r="G23" s="63"/>
      <c r="H23" s="64"/>
    </row>
    <row r="24" spans="2:8" s="5" customFormat="1" ht="15.75" customHeight="1">
      <c r="B24" s="65" t="s">
        <v>77</v>
      </c>
      <c r="C24" s="62"/>
      <c r="D24" s="63"/>
      <c r="E24" s="63"/>
      <c r="F24" s="63"/>
      <c r="G24" s="63"/>
      <c r="H24" s="64"/>
    </row>
    <row r="25" spans="2:8" s="5" customFormat="1" ht="15.75" customHeight="1">
      <c r="B25" s="65" t="s">
        <v>78</v>
      </c>
      <c r="C25" s="62"/>
      <c r="D25" s="63"/>
      <c r="E25" s="63"/>
      <c r="F25" s="63"/>
      <c r="G25" s="63"/>
      <c r="H25" s="64"/>
    </row>
    <row r="26" spans="3:8" s="5" customFormat="1" ht="15.75" customHeight="1">
      <c r="C26" s="62"/>
      <c r="D26" s="63"/>
      <c r="E26" s="63"/>
      <c r="F26" s="63"/>
      <c r="G26" s="63"/>
      <c r="H26" s="64"/>
    </row>
    <row r="27" spans="2:8" s="10" customFormat="1" ht="15.75" customHeight="1">
      <c r="B27" s="56" t="s">
        <v>3</v>
      </c>
      <c r="C27" s="57" t="s">
        <v>18</v>
      </c>
      <c r="D27" s="58"/>
      <c r="E27" s="59"/>
      <c r="F27" s="60"/>
      <c r="G27" s="60"/>
      <c r="H27" s="61"/>
    </row>
    <row r="28" spans="2:8" s="5" customFormat="1" ht="45" customHeight="1">
      <c r="B28" s="23" t="s">
        <v>43</v>
      </c>
      <c r="C28" s="24" t="s">
        <v>35</v>
      </c>
      <c r="D28" s="35" t="s">
        <v>64</v>
      </c>
      <c r="E28" s="43">
        <v>3</v>
      </c>
      <c r="F28" s="51"/>
      <c r="G28" s="46"/>
      <c r="H28" s="40"/>
    </row>
    <row r="29" spans="2:8" s="5" customFormat="1" ht="33.75" customHeight="1">
      <c r="B29" s="119" t="s">
        <v>44</v>
      </c>
      <c r="C29" s="27" t="s">
        <v>13</v>
      </c>
      <c r="D29" s="71" t="s">
        <v>1</v>
      </c>
      <c r="E29" s="73">
        <v>30</v>
      </c>
      <c r="F29" s="74"/>
      <c r="G29" s="75"/>
      <c r="H29" s="66"/>
    </row>
    <row r="30" spans="2:8" s="5" customFormat="1" ht="33.75" customHeight="1">
      <c r="B30" s="119"/>
      <c r="C30" s="27" t="s">
        <v>28</v>
      </c>
      <c r="D30" s="72"/>
      <c r="E30" s="72"/>
      <c r="F30" s="72"/>
      <c r="G30" s="76"/>
      <c r="H30" s="139"/>
    </row>
    <row r="31" spans="2:8" s="5" customFormat="1" ht="45" customHeight="1">
      <c r="B31" s="26" t="s">
        <v>45</v>
      </c>
      <c r="C31" s="27" t="s">
        <v>22</v>
      </c>
      <c r="D31" s="140" t="s">
        <v>79</v>
      </c>
      <c r="E31" s="73">
        <v>174</v>
      </c>
      <c r="F31" s="74"/>
      <c r="G31" s="75"/>
      <c r="H31" s="66"/>
    </row>
    <row r="32" spans="2:8" s="5" customFormat="1" ht="75" customHeight="1">
      <c r="B32" s="26" t="s">
        <v>46</v>
      </c>
      <c r="C32" s="27" t="s">
        <v>29</v>
      </c>
      <c r="D32" s="141"/>
      <c r="E32" s="92"/>
      <c r="F32" s="92"/>
      <c r="G32" s="89"/>
      <c r="H32" s="67"/>
    </row>
    <row r="33" spans="2:8" s="5" customFormat="1" ht="33.75" customHeight="1">
      <c r="B33" s="26" t="s">
        <v>47</v>
      </c>
      <c r="C33" s="30" t="s">
        <v>5</v>
      </c>
      <c r="D33" s="34" t="s">
        <v>1</v>
      </c>
      <c r="E33" s="41">
        <v>884</v>
      </c>
      <c r="F33" s="52"/>
      <c r="G33" s="47"/>
      <c r="H33" s="42"/>
    </row>
    <row r="34" spans="2:8" s="5" customFormat="1" ht="33.75" customHeight="1">
      <c r="B34" s="28" t="s">
        <v>48</v>
      </c>
      <c r="C34" s="31" t="s">
        <v>23</v>
      </c>
      <c r="D34" s="37" t="s">
        <v>64</v>
      </c>
      <c r="E34" s="43">
        <v>3</v>
      </c>
      <c r="F34" s="50"/>
      <c r="G34" s="48"/>
      <c r="H34" s="44" t="s">
        <v>68</v>
      </c>
    </row>
    <row r="35" spans="2:8" s="5" customFormat="1" ht="15.75" customHeight="1">
      <c r="B35" s="22"/>
      <c r="C35" s="132" t="s">
        <v>50</v>
      </c>
      <c r="D35" s="133"/>
      <c r="E35" s="133"/>
      <c r="F35" s="133"/>
      <c r="G35" s="134"/>
      <c r="H35" s="11">
        <f>SUBTOTAL(9,G28:G34)</f>
        <v>0</v>
      </c>
    </row>
    <row r="36" spans="2:14" s="10" customFormat="1" ht="33.75" customHeight="1">
      <c r="B36" s="21" t="s">
        <v>4</v>
      </c>
      <c r="C36" s="142" t="s">
        <v>67</v>
      </c>
      <c r="D36" s="143"/>
      <c r="E36" s="143"/>
      <c r="F36" s="143"/>
      <c r="G36" s="135" t="s">
        <v>14</v>
      </c>
      <c r="H36" s="136"/>
      <c r="N36" s="5"/>
    </row>
    <row r="37" spans="2:8" s="5" customFormat="1" ht="33.75" customHeight="1">
      <c r="B37" s="28" t="s">
        <v>51</v>
      </c>
      <c r="C37" s="29" t="s">
        <v>7</v>
      </c>
      <c r="D37" s="37" t="s">
        <v>1</v>
      </c>
      <c r="E37" s="38">
        <v>904</v>
      </c>
      <c r="F37" s="50"/>
      <c r="G37" s="50"/>
      <c r="H37" s="45" t="s">
        <v>62</v>
      </c>
    </row>
    <row r="38" spans="2:8" s="5" customFormat="1" ht="15.75" customHeight="1">
      <c r="B38" s="22"/>
      <c r="C38" s="132" t="s">
        <v>72</v>
      </c>
      <c r="D38" s="137"/>
      <c r="E38" s="137"/>
      <c r="F38" s="137"/>
      <c r="G38" s="138"/>
      <c r="H38" s="11">
        <f>SUBTOTAL(9,G37:G37)</f>
        <v>0</v>
      </c>
    </row>
    <row r="39" ht="15" customHeight="1" thickBot="1">
      <c r="N39" s="2"/>
    </row>
    <row r="40" spans="2:8" s="12" customFormat="1" ht="19.5" customHeight="1">
      <c r="B40" s="129" t="s">
        <v>24</v>
      </c>
      <c r="C40" s="130"/>
      <c r="D40" s="130"/>
      <c r="E40" s="130"/>
      <c r="F40" s="130"/>
      <c r="G40" s="130"/>
      <c r="H40" s="131"/>
    </row>
    <row r="41" spans="2:8" s="12" customFormat="1" ht="17.25" customHeight="1">
      <c r="B41" s="150" t="s">
        <v>52</v>
      </c>
      <c r="C41" s="151"/>
      <c r="D41" s="151"/>
      <c r="E41" s="151"/>
      <c r="F41" s="151"/>
      <c r="G41" s="152">
        <f>H21</f>
        <v>0</v>
      </c>
      <c r="H41" s="153"/>
    </row>
    <row r="42" spans="2:8" s="12" customFormat="1" ht="17.25" customHeight="1">
      <c r="B42" s="115" t="s">
        <v>53</v>
      </c>
      <c r="C42" s="116"/>
      <c r="D42" s="116"/>
      <c r="E42" s="116"/>
      <c r="F42" s="116"/>
      <c r="G42" s="117">
        <f>H35</f>
        <v>0</v>
      </c>
      <c r="H42" s="118"/>
    </row>
    <row r="43" spans="2:8" s="12" customFormat="1" ht="33.75" customHeight="1">
      <c r="B43" s="115" t="s">
        <v>69</v>
      </c>
      <c r="C43" s="116"/>
      <c r="D43" s="116"/>
      <c r="E43" s="116"/>
      <c r="F43" s="116"/>
      <c r="G43" s="117">
        <f>H38</f>
        <v>0</v>
      </c>
      <c r="H43" s="118"/>
    </row>
    <row r="44" spans="2:8" s="12" customFormat="1" ht="17.25" customHeight="1">
      <c r="B44" s="148" t="s">
        <v>25</v>
      </c>
      <c r="C44" s="149"/>
      <c r="D44" s="149"/>
      <c r="E44" s="149"/>
      <c r="F44" s="149"/>
      <c r="G44" s="154">
        <f>SUM(G41:H43)</f>
        <v>0</v>
      </c>
      <c r="H44" s="155"/>
    </row>
    <row r="45" spans="2:8" s="12" customFormat="1" ht="17.25" customHeight="1">
      <c r="B45" s="115" t="s">
        <v>26</v>
      </c>
      <c r="C45" s="116"/>
      <c r="D45" s="116"/>
      <c r="E45" s="116"/>
      <c r="F45" s="116"/>
      <c r="G45" s="117">
        <f>G44*20%</f>
        <v>0</v>
      </c>
      <c r="H45" s="118"/>
    </row>
    <row r="46" spans="2:8" s="13" customFormat="1" ht="17.25" customHeight="1" thickBot="1">
      <c r="B46" s="144" t="s">
        <v>27</v>
      </c>
      <c r="C46" s="145"/>
      <c r="D46" s="145"/>
      <c r="E46" s="145"/>
      <c r="F46" s="145"/>
      <c r="G46" s="146">
        <f>G44*1.2</f>
        <v>0</v>
      </c>
      <c r="H46" s="147"/>
    </row>
    <row r="47" spans="2:8" ht="14.25" customHeight="1">
      <c r="B47" s="33"/>
      <c r="C47" s="107"/>
      <c r="D47" s="107"/>
      <c r="E47" s="107"/>
      <c r="F47" s="107"/>
      <c r="G47" s="107"/>
      <c r="H47" s="107"/>
    </row>
    <row r="48" spans="2:8" ht="24.75" customHeight="1">
      <c r="B48" s="33"/>
      <c r="C48" s="107"/>
      <c r="D48" s="107"/>
      <c r="E48" s="107"/>
      <c r="F48" s="107"/>
      <c r="G48" s="107"/>
      <c r="H48" s="107"/>
    </row>
    <row r="49" spans="2:8" ht="15" customHeight="1">
      <c r="B49" s="110" t="s">
        <v>56</v>
      </c>
      <c r="C49" s="111"/>
      <c r="D49" s="112"/>
      <c r="E49" s="111"/>
      <c r="F49" s="111"/>
      <c r="G49" s="111"/>
      <c r="H49" s="111"/>
    </row>
    <row r="50" spans="2:4" ht="15" customHeight="1">
      <c r="B50" s="5"/>
      <c r="D50" s="32"/>
    </row>
    <row r="51" spans="2:8" ht="15" customHeight="1">
      <c r="B51" s="113" t="s">
        <v>57</v>
      </c>
      <c r="C51" s="113"/>
      <c r="D51" s="114" t="s">
        <v>58</v>
      </c>
      <c r="E51" s="114"/>
      <c r="F51" s="114"/>
      <c r="G51" s="114"/>
      <c r="H51" s="114"/>
    </row>
    <row r="52" spans="2:4" ht="15" customHeight="1">
      <c r="B52" s="5"/>
      <c r="D52" s="32"/>
    </row>
    <row r="53" spans="2:4" ht="15" customHeight="1">
      <c r="B53" s="5"/>
      <c r="D53" s="32"/>
    </row>
    <row r="54" spans="2:4" ht="15" customHeight="1">
      <c r="B54" s="5"/>
      <c r="D54" s="32"/>
    </row>
    <row r="55" spans="2:4" ht="15" customHeight="1">
      <c r="B55" s="5"/>
      <c r="D55" s="32"/>
    </row>
    <row r="56" spans="2:8" ht="15" customHeight="1">
      <c r="B56" s="5" t="s">
        <v>59</v>
      </c>
      <c r="D56" s="106" t="s">
        <v>60</v>
      </c>
      <c r="E56" s="106"/>
      <c r="F56" s="106"/>
      <c r="G56" s="106"/>
      <c r="H56" s="106"/>
    </row>
    <row r="57" ht="15" customHeight="1">
      <c r="B57" s="53" t="s">
        <v>63</v>
      </c>
    </row>
    <row r="58" spans="2:8" ht="15" customHeight="1">
      <c r="B58" s="108" t="s">
        <v>71</v>
      </c>
      <c r="C58" s="108"/>
      <c r="D58" s="109" t="s">
        <v>65</v>
      </c>
      <c r="E58" s="109"/>
      <c r="F58" s="109"/>
      <c r="G58" s="109"/>
      <c r="H58" s="109"/>
    </row>
  </sheetData>
  <sheetProtection/>
  <mergeCells count="62">
    <mergeCell ref="C36:F36"/>
    <mergeCell ref="B46:F46"/>
    <mergeCell ref="G46:H46"/>
    <mergeCell ref="B44:F44"/>
    <mergeCell ref="G45:H45"/>
    <mergeCell ref="B41:F41"/>
    <mergeCell ref="G41:H41"/>
    <mergeCell ref="B42:F42"/>
    <mergeCell ref="B43:F43"/>
    <mergeCell ref="G44:H44"/>
    <mergeCell ref="B29:B30"/>
    <mergeCell ref="B40:H40"/>
    <mergeCell ref="C35:G35"/>
    <mergeCell ref="G36:H36"/>
    <mergeCell ref="C38:G38"/>
    <mergeCell ref="H29:H30"/>
    <mergeCell ref="D31:D32"/>
    <mergeCell ref="E31:E32"/>
    <mergeCell ref="F31:F32"/>
    <mergeCell ref="G31:G32"/>
    <mergeCell ref="B45:F45"/>
    <mergeCell ref="G43:H43"/>
    <mergeCell ref="B5:B6"/>
    <mergeCell ref="B17:B19"/>
    <mergeCell ref="F10:F16"/>
    <mergeCell ref="G10:G16"/>
    <mergeCell ref="B14:B16"/>
    <mergeCell ref="B10:B13"/>
    <mergeCell ref="B7:B9"/>
    <mergeCell ref="G42:H42"/>
    <mergeCell ref="D56:H56"/>
    <mergeCell ref="C47:H47"/>
    <mergeCell ref="B58:C58"/>
    <mergeCell ref="D58:H58"/>
    <mergeCell ref="B49:H49"/>
    <mergeCell ref="B51:C51"/>
    <mergeCell ref="D51:H51"/>
    <mergeCell ref="C48:H48"/>
    <mergeCell ref="D5:D6"/>
    <mergeCell ref="C21:G21"/>
    <mergeCell ref="D17:D19"/>
    <mergeCell ref="E17:E19"/>
    <mergeCell ref="D10:D16"/>
    <mergeCell ref="G17:G19"/>
    <mergeCell ref="F17:F19"/>
    <mergeCell ref="E5:E6"/>
    <mergeCell ref="D7:D9"/>
    <mergeCell ref="E7:E9"/>
    <mergeCell ref="H5:H6"/>
    <mergeCell ref="H17:H19"/>
    <mergeCell ref="F5:F6"/>
    <mergeCell ref="G5:G6"/>
    <mergeCell ref="H10:H16"/>
    <mergeCell ref="F7:F9"/>
    <mergeCell ref="G7:G9"/>
    <mergeCell ref="H7:H9"/>
    <mergeCell ref="H31:H32"/>
    <mergeCell ref="E10:E16"/>
    <mergeCell ref="D29:D30"/>
    <mergeCell ref="E29:E30"/>
    <mergeCell ref="F29:F30"/>
    <mergeCell ref="G29:G30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>&amp;R&amp;"Times New Roman,Tučné"&amp;14Příloha č. 3 ke SOD č..... - KPÚ Sviny</oddHeader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nouskova</cp:lastModifiedBy>
  <cp:lastPrinted>2011-08-19T08:25:20Z</cp:lastPrinted>
  <dcterms:created xsi:type="dcterms:W3CDTF">2005-06-09T05:49:05Z</dcterms:created>
  <dcterms:modified xsi:type="dcterms:W3CDTF">2011-09-02T06:18:51Z</dcterms:modified>
  <cp:category/>
  <cp:version/>
  <cp:contentType/>
  <cp:contentStatus/>
</cp:coreProperties>
</file>