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Zadání" sheetId="2" r:id="rId2"/>
  </sheets>
  <definedNames>
    <definedName name="_xlnm.Print_Titles" localSheetId="0">'Krycí list rozpočtu'!$1:$3</definedName>
    <definedName name="_xlnm.Print_Titles" localSheetId="1">'Zadání'!$1:$11</definedName>
  </definedNames>
  <calcPr fullCalcOnLoad="1"/>
</workbook>
</file>

<file path=xl/sharedStrings.xml><?xml version="1.0" encoding="utf-8"?>
<sst xmlns="http://schemas.openxmlformats.org/spreadsheetml/2006/main" count="363" uniqueCount="262">
  <si>
    <t>KRYCÍ LIST ROZPOČTU</t>
  </si>
  <si>
    <t>Název stavby</t>
  </si>
  <si>
    <t>VD Pardubice - Oprava rozvodny jezu a PK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</si>
  <si>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</si>
  <si>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</si>
  <si>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</si>
  <si>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</si>
  <si>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</si>
  <si>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</si>
  <si>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</si>
  <si>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</si>
  <si>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</si>
  <si>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</si>
  <si>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</si>
  <si>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</si>
  <si>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</si>
  <si>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</si>
  <si>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</si>
  <si>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</si>
  <si>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</si>
  <si>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</si>
  <si>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</si>
  <si>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</si>
  <si>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</si>
  <si>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</si>
  <si>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</si>
  <si>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</si>
  <si>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</si>
  <si>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</si>
  <si>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</si>
  <si>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</si>
  <si>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</si>
  <si>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</si>
  <si>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</si>
  <si>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2</t>
  </si>
  <si>
    <t>Montáž</t>
  </si>
  <si>
    <t>9</t>
  </si>
  <si>
    <t>3</t>
  </si>
  <si>
    <t>PSV</t>
  </si>
  <si>
    <t>4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</si>
  <si>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</si>
  <si>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</si>
  <si>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</si>
  <si>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</si>
  <si>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</si>
  <si>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</si>
  <si>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</si>
  <si>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</si>
  <si>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</si>
  <si>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</si>
  <si>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</si>
  <si>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</si>
  <si>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</si>
  <si>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</si>
  <si>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</si>
  <si>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</si>
  <si>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</si>
  <si>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</si>
  <si>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</si>
  <si>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</si>
  <si>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</si>
  <si>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</si>
  <si>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</si>
  <si>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</si>
  <si>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</si>
  <si>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</si>
  <si>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</si>
  <si>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</si>
  <si>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</si>
  <si>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</si>
  <si>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</si>
  <si>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</si>
  <si>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Č.</t>
  </si>
  <si>
    <t>Kód položky</t>
  </si>
  <si>
    <t>MJ</t>
  </si>
  <si>
    <t>Cena jednotková</t>
  </si>
  <si>
    <t>Cena celkem</t>
  </si>
  <si>
    <t xml:space="preserve">Práce a dodávky HSV   </t>
  </si>
  <si>
    <t xml:space="preserve">Zemní práce   </t>
  </si>
  <si>
    <t>174101102</t>
  </si>
  <si>
    <t xml:space="preserve">Zásyp v uzavřených prostorech sypaninou se zhutněním   </t>
  </si>
  <si>
    <t>m3</t>
  </si>
  <si>
    <t>583373020</t>
  </si>
  <si>
    <t xml:space="preserve">štěrkopísek frakce 0-16   </t>
  </si>
  <si>
    <t>t</t>
  </si>
  <si>
    <t xml:space="preserve">Svislé a kompletní konstrukce   </t>
  </si>
  <si>
    <t>312273323</t>
  </si>
  <si>
    <t xml:space="preserve">Úpravy povrchů, podlahy a osazování výplní   </t>
  </si>
  <si>
    <t>612325221</t>
  </si>
  <si>
    <t xml:space="preserve">Vápenocementová štuková omítka malých ploch do 0,09 m2 na stěnách   </t>
  </si>
  <si>
    <t>kus</t>
  </si>
  <si>
    <t>612325222</t>
  </si>
  <si>
    <t xml:space="preserve">Vápenocementová štuková omítka malých ploch do 0,25 m2 na stěnách   </t>
  </si>
  <si>
    <t>612325223</t>
  </si>
  <si>
    <t xml:space="preserve">Vápenocementová štuková omítka malých ploch do 1,0 m2 na stěnách   </t>
  </si>
  <si>
    <t>612325302</t>
  </si>
  <si>
    <t xml:space="preserve">Vápenocementová štuková omítka ostění nebo nadpraží   </t>
  </si>
  <si>
    <t>m2</t>
  </si>
  <si>
    <t>62182 pre</t>
  </si>
  <si>
    <t xml:space="preserve">Vyspravení stěn a stropu - např.Sika Mono Top 120 SP a Mono Top 620   5 mm   </t>
  </si>
  <si>
    <t>622385102</t>
  </si>
  <si>
    <t xml:space="preserve">Tenkovrstvá minerální omítka malých ploch do 0,25m2 na stěnách   </t>
  </si>
  <si>
    <t>631311137</t>
  </si>
  <si>
    <t xml:space="preserve">Mazanina tl do 240 mm z betonu prostého tř. C 30/37   </t>
  </si>
  <si>
    <t>631319175</t>
  </si>
  <si>
    <t xml:space="preserve">Příplatek k mazanině tl do 240 mm za stržení povrchu spodní vrstvy před vložením výztuže   </t>
  </si>
  <si>
    <t>631362021</t>
  </si>
  <si>
    <t xml:space="preserve">Výztuž mazanin svařovanými sítěmi Kari   </t>
  </si>
  <si>
    <t xml:space="preserve">Ostatní konstrukce a práce, bourání   </t>
  </si>
  <si>
    <t>949101111</t>
  </si>
  <si>
    <t xml:space="preserve">Lešení pomocné pro objekty pozemních staveb s lešeňovou podlahou v do 1,9 m zatížení do 150 kg/m2   </t>
  </si>
  <si>
    <t>953731115</t>
  </si>
  <si>
    <t xml:space="preserve">Odvětrání svislé troubami plastovými DN do 160 mm ve stropních prostupech včetně obetonování   </t>
  </si>
  <si>
    <t>m</t>
  </si>
  <si>
    <t>963012510</t>
  </si>
  <si>
    <t xml:space="preserve">Bourání stropů z ŽB desek š do 300 mm tl do 140 mm   </t>
  </si>
  <si>
    <t>968062245</t>
  </si>
  <si>
    <t xml:space="preserve">Vybourání dřevěných rámů oken jednoduchých včetně křídel pl do 2 m2   </t>
  </si>
  <si>
    <t>997</t>
  </si>
  <si>
    <t xml:space="preserve">Přesun sutě   </t>
  </si>
  <si>
    <t>997013211</t>
  </si>
  <si>
    <t xml:space="preserve">Vnitrostaveništní doprava suti a vybouraných hmot pro budovy v do 6 m ručně   </t>
  </si>
  <si>
    <t>998</t>
  </si>
  <si>
    <t xml:space="preserve">Přesun hmot   </t>
  </si>
  <si>
    <t>998011001</t>
  </si>
  <si>
    <t xml:space="preserve">Přesun hmot pro budovy zděné v do 6 m   </t>
  </si>
  <si>
    <t xml:space="preserve">Práce a dodávky PSV   </t>
  </si>
  <si>
    <t>715</t>
  </si>
  <si>
    <t xml:space="preserve">Izolace proti chemickým vlivům   </t>
  </si>
  <si>
    <t>71518 pre</t>
  </si>
  <si>
    <t xml:space="preserve">Příplatek k provedení izolace proti chemickým vlivům za zdrsnění izolace vsypem křemíku fr.4   </t>
  </si>
  <si>
    <t>998715101</t>
  </si>
  <si>
    <t xml:space="preserve">Přesun hmot tonážní pro izolace proti chemickým vlivům v objektech v do 6 m   </t>
  </si>
  <si>
    <t>742</t>
  </si>
  <si>
    <t xml:space="preserve">Elektromontáže - rozvodný systém   </t>
  </si>
  <si>
    <t>74222 pre</t>
  </si>
  <si>
    <t>74222 pre1</t>
  </si>
  <si>
    <t>74222 pre2</t>
  </si>
  <si>
    <t xml:space="preserve">Výměna korodovaných vík kabel. žlabů Mars   </t>
  </si>
  <si>
    <t>74222 pre3</t>
  </si>
  <si>
    <t>74222 pre4</t>
  </si>
  <si>
    <t xml:space="preserve">DMTZ+ MTZ+měření+revize   </t>
  </si>
  <si>
    <t>751</t>
  </si>
  <si>
    <t xml:space="preserve">Vzduchotechnika   </t>
  </si>
  <si>
    <t>75111 pre</t>
  </si>
  <si>
    <t xml:space="preserve">D+M ventilátoru - např. VENTS OV1 150   </t>
  </si>
  <si>
    <t>75111 pre1</t>
  </si>
  <si>
    <t xml:space="preserve">D+M regulátoru - např. Fénix 52V4200170 EB-Therm 800 vč. kabel.čidla LT   </t>
  </si>
  <si>
    <t>75111 pre2</t>
  </si>
  <si>
    <t xml:space="preserve">D+M multifunkční jednotky - např. BU-1-60 vč. čidla CV701   </t>
  </si>
  <si>
    <t>75111 pre3</t>
  </si>
  <si>
    <t xml:space="preserve">D+M vývodu pro ventilátor   </t>
  </si>
  <si>
    <t>751398041</t>
  </si>
  <si>
    <t xml:space="preserve">Mtž protidešťové žaluzie potrubí D do 300 mm   </t>
  </si>
  <si>
    <t>55341 pre</t>
  </si>
  <si>
    <t xml:space="preserve">krycí žaluzie   </t>
  </si>
  <si>
    <t>998751101</t>
  </si>
  <si>
    <t xml:space="preserve">Přesun hmot tonážní pro vzduchotechniku v objektech v do 12 m   </t>
  </si>
  <si>
    <t>764</t>
  </si>
  <si>
    <t xml:space="preserve">Konstrukce klempířské   </t>
  </si>
  <si>
    <t>764002851</t>
  </si>
  <si>
    <t xml:space="preserve">Demontáž oplechování parapetů do suti   </t>
  </si>
  <si>
    <t>764216604</t>
  </si>
  <si>
    <t xml:space="preserve">Oplechování rovných parapetů mechanicky kotvené z Pz s povrchovou úpravou rš 330 mm   </t>
  </si>
  <si>
    <t>998764101</t>
  </si>
  <si>
    <t xml:space="preserve">Přesun hmot tonážní pro konstrukce klempířské v objektech v do 6 m   </t>
  </si>
  <si>
    <t>766</t>
  </si>
  <si>
    <t xml:space="preserve">Konstrukce truhlářské   </t>
  </si>
  <si>
    <t>766622115</t>
  </si>
  <si>
    <t xml:space="preserve">Montáž plastových oken plochy přes 1 m2 pevných výšky do 1,5 m s rámem do zdiva   </t>
  </si>
  <si>
    <t>61140 pre</t>
  </si>
  <si>
    <t xml:space="preserve">okno plastové trojkřídlé 1500/600   </t>
  </si>
  <si>
    <t>766694112</t>
  </si>
  <si>
    <t xml:space="preserve">Montáž parapetních desek dřevěných nebo plastových šířky do 30 cm délky do 1,6 m   </t>
  </si>
  <si>
    <t>607941030</t>
  </si>
  <si>
    <t>998766101</t>
  </si>
  <si>
    <t xml:space="preserve">Přesun hmot tonážní pro konstrukce truhlářské v objektech v do 6 m   </t>
  </si>
  <si>
    <t>767</t>
  </si>
  <si>
    <t xml:space="preserve">Konstrukce zámečnické   </t>
  </si>
  <si>
    <t>767510111</t>
  </si>
  <si>
    <t xml:space="preserve">Montáž osazení kanálového krytu   </t>
  </si>
  <si>
    <t>kg</t>
  </si>
  <si>
    <t>13611 pre</t>
  </si>
  <si>
    <t xml:space="preserve">plech černý žebrovaný S235 JR, slza 5 - pozink   </t>
  </si>
  <si>
    <t>767590830</t>
  </si>
  <si>
    <t xml:space="preserve">Demontáž podlah zdvojených - desek   </t>
  </si>
  <si>
    <t>998767101</t>
  </si>
  <si>
    <t xml:space="preserve">Přesun hmot tonážní pro zámečnické konstrukce v objektech v do 6 m   </t>
  </si>
  <si>
    <t>777</t>
  </si>
  <si>
    <t xml:space="preserve">Podlahy lité   </t>
  </si>
  <si>
    <t>77761 pre</t>
  </si>
  <si>
    <t xml:space="preserve">Nátěry penetrační 1x podlah betonových - např.Sikafloor 156   </t>
  </si>
  <si>
    <t>77761 pre1</t>
  </si>
  <si>
    <t xml:space="preserve">Nátěry vrchní podlah betonových - např.Sikafloor 2540   </t>
  </si>
  <si>
    <t>998777101</t>
  </si>
  <si>
    <t xml:space="preserve">Přesun hmot tonážní pro podlahy lité v objektech v do 6 m   </t>
  </si>
  <si>
    <t>784</t>
  </si>
  <si>
    <t xml:space="preserve">Dokončovací práce - malby a tapety   </t>
  </si>
  <si>
    <t>784211131</t>
  </si>
  <si>
    <t xml:space="preserve">Dvojnásobné bílé malby ze směsí za mokra minimálně otěruvzdorných v místnostech do 3,80 m   </t>
  </si>
  <si>
    <t>Zadání s výkazem výměr</t>
  </si>
  <si>
    <t xml:space="preserve">Stavba: </t>
  </si>
  <si>
    <t xml:space="preserve">Objekt: </t>
  </si>
  <si>
    <t xml:space="preserve">Objednatel: </t>
  </si>
  <si>
    <t xml:space="preserve">Zhotovitel: </t>
  </si>
  <si>
    <t xml:space="preserve">Zpracoval: </t>
  </si>
  <si>
    <t xml:space="preserve">Místo: </t>
  </si>
  <si>
    <t xml:space="preserve">Datum: </t>
  </si>
  <si>
    <t>2.10.2015</t>
  </si>
  <si>
    <t>KCN</t>
  </si>
  <si>
    <t>Zkrácený popis</t>
  </si>
  <si>
    <t>Výměra</t>
  </si>
  <si>
    <t>001</t>
  </si>
  <si>
    <t xml:space="preserve">"kanál"(7,5+1,4)*0,3   </t>
  </si>
  <si>
    <t>583</t>
  </si>
  <si>
    <t xml:space="preserve">2,67 * 2   </t>
  </si>
  <si>
    <t>011</t>
  </si>
  <si>
    <t xml:space="preserve">0,3*0,45*0,6   </t>
  </si>
  <si>
    <t>014</t>
  </si>
  <si>
    <t xml:space="preserve">(1,5+0,6*2)*0,45   </t>
  </si>
  <si>
    <t xml:space="preserve">113+96   </t>
  </si>
  <si>
    <t xml:space="preserve">"kanály"1,34   </t>
  </si>
  <si>
    <t xml:space="preserve">8,9*1,2*0,001*4,44   </t>
  </si>
  <si>
    <t>003</t>
  </si>
  <si>
    <t>013</t>
  </si>
  <si>
    <t xml:space="preserve">7,5*0,1   </t>
  </si>
  <si>
    <t xml:space="preserve">1,8*0,6   </t>
  </si>
  <si>
    <t>741</t>
  </si>
  <si>
    <t>553</t>
  </si>
  <si>
    <t>611</t>
  </si>
  <si>
    <t>607</t>
  </si>
  <si>
    <t xml:space="preserve">13,4*41,35   </t>
  </si>
  <si>
    <t>136</t>
  </si>
  <si>
    <t xml:space="preserve">13,4*41,35*1,08*0,001   </t>
  </si>
  <si>
    <t xml:space="preserve">28+35   </t>
  </si>
  <si>
    <t xml:space="preserve">Výměna kabelů  </t>
  </si>
  <si>
    <t xml:space="preserve">Zdivo výplňové tl 300 mm z pórobetonových přesných tvárnic PDK např. Ytong hmotnosti 500 kg/m3   </t>
  </si>
  <si>
    <t xml:space="preserve">Rozvaděčová skříň např. OCEP 2000/600/400 IP 42/00   D   </t>
  </si>
  <si>
    <t xml:space="preserve">Skříň např. HENSEL Mi 90 301   </t>
  </si>
  <si>
    <t xml:space="preserve">deska parapetní dřevotřísková vnitřní např. POSTFORMING 0,3 x 1 m   </t>
  </si>
  <si>
    <t>OST</t>
  </si>
  <si>
    <t xml:space="preserve">Vedlejší a ostatní rozpočtové náklady   </t>
  </si>
  <si>
    <t>997013501-R</t>
  </si>
  <si>
    <t>Likvidace suti a vybouraných hmot na skládku vč. příplatků, skládkovného a uložení.</t>
  </si>
  <si>
    <t>IO 01</t>
  </si>
  <si>
    <t>Vypracování Revizní zprávy</t>
  </si>
  <si>
    <t>kpl</t>
  </si>
  <si>
    <t>Vypracování plánu BOZP</t>
  </si>
  <si>
    <t>Vypracování plánu pro případ havárie</t>
  </si>
  <si>
    <t>Vypracování kontrolně zkušebního plánu</t>
  </si>
  <si>
    <t>K</t>
  </si>
  <si>
    <t>OST13</t>
  </si>
  <si>
    <t>OST 023</t>
  </si>
  <si>
    <t>OST 0994</t>
  </si>
  <si>
    <t>OST 01141</t>
  </si>
  <si>
    <t>OST 0210</t>
  </si>
  <si>
    <t xml:space="preserve">Celkem   </t>
  </si>
  <si>
    <t>Povodí Labe, státní podnik</t>
  </si>
  <si>
    <t>Adonix s.r.o.</t>
  </si>
  <si>
    <t>VD Pardubice</t>
  </si>
  <si>
    <t>CZ70890005</t>
  </si>
  <si>
    <t>Vypracování projektu skutečného provedení díla (3x paré + CD)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</si>
</sst>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##0.000;\-###0.000"/>
  </numFmts>
  <fonts count="63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63"/>
      <name val="Arial CE"/>
      <family val="0"/>
    </font>
    <font>
      <i/>
      <sz val="8"/>
      <color indexed="12"/>
      <name val="Arial"/>
      <family val="2"/>
    </font>
    <font>
      <sz val="8"/>
      <color indexed="61"/>
      <name val="Arial"/>
      <family val="2"/>
    </font>
    <font>
      <sz val="8"/>
      <color indexed="61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41" xfId="0" applyNumberFormat="1" applyFont="1" applyBorder="1" applyAlignment="1" applyProtection="1">
      <alignment horizontal="right" vertical="center"/>
      <protection/>
    </xf>
    <xf numFmtId="166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6" fontId="9" fillId="0" borderId="31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166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166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166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3" fillId="33" borderId="64" xfId="0" applyFont="1" applyFill="1" applyBorder="1" applyAlignment="1" applyProtection="1">
      <alignment horizontal="center" vertical="center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164" fontId="5" fillId="0" borderId="64" xfId="0" applyNumberFormat="1" applyFont="1" applyBorder="1" applyAlignment="1" applyProtection="1">
      <alignment horizontal="right" vertical="center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164" fontId="17" fillId="0" borderId="64" xfId="0" applyNumberFormat="1" applyFont="1" applyBorder="1" applyAlignment="1" applyProtection="1">
      <alignment horizontal="right" vertical="center"/>
      <protection/>
    </xf>
    <xf numFmtId="0" fontId="17" fillId="0" borderId="64" xfId="0" applyFont="1" applyBorder="1" applyAlignment="1" applyProtection="1">
      <alignment horizontal="center" vertical="center" wrapText="1"/>
      <protection/>
    </xf>
    <xf numFmtId="0" fontId="17" fillId="0" borderId="64" xfId="0" applyFont="1" applyBorder="1" applyAlignment="1" applyProtection="1">
      <alignment horizontal="left" vertical="center" wrapText="1"/>
      <protection/>
    </xf>
    <xf numFmtId="0" fontId="25" fillId="0" borderId="64" xfId="0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left" wrapText="1"/>
      <protection/>
    </xf>
    <xf numFmtId="0" fontId="27" fillId="0" borderId="0" xfId="0" applyFont="1" applyAlignment="1" applyProtection="1">
      <alignment horizontal="left" vertical="top" wrapText="1"/>
      <protection/>
    </xf>
    <xf numFmtId="0" fontId="28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5" fillId="0" borderId="65" xfId="0" applyFont="1" applyFill="1" applyBorder="1" applyAlignment="1">
      <alignment horizontal="left" vertical="top" wrapText="1"/>
    </xf>
    <xf numFmtId="165" fontId="5" fillId="0" borderId="66" xfId="0" applyNumberFormat="1" applyFont="1" applyFill="1" applyBorder="1" applyAlignment="1">
      <alignment horizontal="left" vertical="top"/>
    </xf>
    <xf numFmtId="0" fontId="2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170" fontId="5" fillId="0" borderId="64" xfId="0" applyNumberFormat="1" applyFont="1" applyBorder="1" applyAlignment="1" applyProtection="1">
      <alignment horizontal="center"/>
      <protection/>
    </xf>
    <xf numFmtId="170" fontId="24" fillId="0" borderId="0" xfId="0" applyNumberFormat="1" applyFont="1" applyAlignment="1">
      <alignment horizontal="center" vertical="top"/>
    </xf>
    <xf numFmtId="170" fontId="17" fillId="0" borderId="64" xfId="0" applyNumberFormat="1" applyFont="1" applyBorder="1" applyAlignment="1" applyProtection="1">
      <alignment horizontal="center" vertical="center"/>
      <protection/>
    </xf>
    <xf numFmtId="170" fontId="27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top"/>
    </xf>
    <xf numFmtId="169" fontId="5" fillId="0" borderId="65" xfId="0" applyNumberFormat="1" applyFont="1" applyFill="1" applyBorder="1" applyAlignment="1">
      <alignment horizontal="center" vertical="top"/>
    </xf>
    <xf numFmtId="49" fontId="5" fillId="0" borderId="65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3" fillId="0" borderId="65" xfId="0" applyFont="1" applyBorder="1" applyAlignment="1" applyProtection="1">
      <alignment horizontal="left" vertical="top" wrapText="1"/>
      <protection/>
    </xf>
    <xf numFmtId="0" fontId="18" fillId="0" borderId="0" xfId="46" applyFont="1" applyAlignment="1">
      <alignment horizontal="left" wrapText="1"/>
      <protection locked="0"/>
    </xf>
    <xf numFmtId="169" fontId="18" fillId="0" borderId="0" xfId="46" applyNumberFormat="1" applyFont="1" applyAlignment="1">
      <alignment horizontal="right"/>
      <protection locked="0"/>
    </xf>
    <xf numFmtId="166" fontId="18" fillId="0" borderId="0" xfId="46" applyNumberFormat="1" applyFont="1" applyAlignment="1">
      <alignment horizontal="right"/>
      <protection locked="0"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166" fontId="5" fillId="0" borderId="59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4" fillId="0" borderId="21" xfId="46" applyFont="1" applyBorder="1" applyAlignment="1" applyProtection="1">
      <alignment horizontal="left" vertical="center" wrapText="1"/>
      <protection/>
    </xf>
    <xf numFmtId="0" fontId="4" fillId="0" borderId="67" xfId="46" applyFont="1" applyBorder="1" applyAlignment="1" applyProtection="1">
      <alignment horizontal="left" vertical="center" wrapText="1"/>
      <protection/>
    </xf>
    <xf numFmtId="0" fontId="4" fillId="0" borderId="22" xfId="46" applyFont="1" applyBorder="1" applyAlignment="1" applyProtection="1">
      <alignment horizontal="left" vertical="center" wrapText="1"/>
      <protection/>
    </xf>
    <xf numFmtId="0" fontId="4" fillId="0" borderId="20" xfId="46" applyFont="1" applyBorder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23" xfId="46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R10" sqref="R10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11" t="s">
        <v>2</v>
      </c>
      <c r="F5" s="212"/>
      <c r="G5" s="212"/>
      <c r="H5" s="212"/>
      <c r="I5" s="212"/>
      <c r="J5" s="212"/>
      <c r="K5" s="212"/>
      <c r="L5" s="213"/>
      <c r="M5" s="17"/>
      <c r="N5" s="17"/>
      <c r="O5" s="207" t="s">
        <v>3</v>
      </c>
      <c r="P5" s="207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14"/>
      <c r="F6" s="215"/>
      <c r="G6" s="215"/>
      <c r="H6" s="215"/>
      <c r="I6" s="215"/>
      <c r="J6" s="215"/>
      <c r="K6" s="215"/>
      <c r="L6" s="216"/>
      <c r="M6" s="17"/>
      <c r="N6" s="17"/>
      <c r="O6" s="207" t="s">
        <v>5</v>
      </c>
      <c r="P6" s="207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17" t="s">
        <v>6</v>
      </c>
      <c r="F7" s="218"/>
      <c r="G7" s="218"/>
      <c r="H7" s="218"/>
      <c r="I7" s="218"/>
      <c r="J7" s="218"/>
      <c r="K7" s="218"/>
      <c r="L7" s="219"/>
      <c r="M7" s="17"/>
      <c r="N7" s="17"/>
      <c r="O7" s="207" t="s">
        <v>7</v>
      </c>
      <c r="P7" s="207"/>
      <c r="Q7" s="22" t="s">
        <v>259</v>
      </c>
      <c r="R7" s="23"/>
      <c r="S7" s="20"/>
    </row>
    <row r="8" spans="1:19" s="2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07" t="s">
        <v>8</v>
      </c>
      <c r="P8" s="207"/>
      <c r="Q8" s="17" t="s">
        <v>9</v>
      </c>
      <c r="R8" s="17"/>
      <c r="S8" s="20"/>
    </row>
    <row r="9" spans="1:19" s="2" customFormat="1" ht="24.75" customHeight="1" thickBot="1">
      <c r="A9" s="16"/>
      <c r="B9" s="17" t="s">
        <v>10</v>
      </c>
      <c r="C9" s="17"/>
      <c r="D9" s="17"/>
      <c r="E9" s="223" t="s">
        <v>257</v>
      </c>
      <c r="F9" s="224"/>
      <c r="G9" s="224"/>
      <c r="H9" s="224"/>
      <c r="I9" s="224"/>
      <c r="J9" s="224"/>
      <c r="K9" s="224"/>
      <c r="L9" s="225"/>
      <c r="M9" s="17"/>
      <c r="N9" s="17"/>
      <c r="O9" s="208">
        <v>70890005</v>
      </c>
      <c r="P9" s="209"/>
      <c r="Q9" s="24" t="s">
        <v>260</v>
      </c>
      <c r="R9" s="25"/>
      <c r="S9" s="20"/>
    </row>
    <row r="10" spans="1:19" s="2" customFormat="1" ht="24.75" customHeight="1" thickBot="1">
      <c r="A10" s="16"/>
      <c r="B10" s="17" t="s">
        <v>11</v>
      </c>
      <c r="C10" s="17"/>
      <c r="D10" s="17"/>
      <c r="E10" s="226" t="s">
        <v>258</v>
      </c>
      <c r="F10" s="227"/>
      <c r="G10" s="227"/>
      <c r="H10" s="227"/>
      <c r="I10" s="227"/>
      <c r="J10" s="227"/>
      <c r="K10" s="227"/>
      <c r="L10" s="228"/>
      <c r="M10" s="17"/>
      <c r="N10" s="17"/>
      <c r="O10" s="208">
        <v>60110589</v>
      </c>
      <c r="P10" s="209"/>
      <c r="Q10" s="24"/>
      <c r="R10" s="25"/>
      <c r="S10" s="20"/>
    </row>
    <row r="11" spans="1:19" s="2" customFormat="1" ht="24.75" customHeight="1" thickBot="1">
      <c r="A11" s="16"/>
      <c r="B11" s="17" t="s">
        <v>12</v>
      </c>
      <c r="C11" s="17"/>
      <c r="D11" s="17"/>
      <c r="E11" s="220" t="s">
        <v>6</v>
      </c>
      <c r="F11" s="221"/>
      <c r="G11" s="221"/>
      <c r="H11" s="221"/>
      <c r="I11" s="221"/>
      <c r="J11" s="221"/>
      <c r="K11" s="221"/>
      <c r="L11" s="222"/>
      <c r="M11" s="17"/>
      <c r="N11" s="17"/>
      <c r="O11" s="208"/>
      <c r="P11" s="209"/>
      <c r="Q11" s="24"/>
      <c r="R11" s="25"/>
      <c r="S11" s="20"/>
    </row>
    <row r="12" spans="1:19" s="2" customFormat="1" ht="24.75" customHeight="1" thickBot="1">
      <c r="A12" s="16"/>
      <c r="B12" s="17" t="s">
        <v>13</v>
      </c>
      <c r="C12" s="17"/>
      <c r="D12" s="17"/>
      <c r="E12" s="204"/>
      <c r="F12" s="205"/>
      <c r="G12" s="205"/>
      <c r="H12" s="205"/>
      <c r="I12" s="205"/>
      <c r="J12" s="205"/>
      <c r="K12" s="205"/>
      <c r="L12" s="206"/>
      <c r="M12" s="17"/>
      <c r="N12" s="17"/>
      <c r="O12" s="200"/>
      <c r="P12" s="201"/>
      <c r="Q12" s="200"/>
      <c r="R12" s="201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>
      <c r="A14" s="16"/>
      <c r="B14" s="17"/>
      <c r="C14" s="17"/>
      <c r="D14" s="17"/>
      <c r="E14" s="30" t="s">
        <v>14</v>
      </c>
      <c r="F14" s="17"/>
      <c r="G14" s="17"/>
      <c r="H14" s="17"/>
      <c r="I14" s="17"/>
      <c r="J14" s="17"/>
      <c r="K14" s="17"/>
      <c r="L14" s="17"/>
      <c r="M14" s="17"/>
      <c r="N14" s="17"/>
      <c r="O14" s="210" t="s">
        <v>15</v>
      </c>
      <c r="P14" s="210"/>
      <c r="Q14" s="30"/>
      <c r="R14" s="31"/>
      <c r="S14" s="20"/>
    </row>
    <row r="15" spans="1:19" s="2" customFormat="1" ht="18.75" customHeigh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208"/>
      <c r="P15" s="209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16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17</v>
      </c>
      <c r="B18" s="42"/>
      <c r="C18" s="42"/>
      <c r="D18" s="43"/>
      <c r="E18" s="44" t="s">
        <v>18</v>
      </c>
      <c r="F18" s="43"/>
      <c r="G18" s="44" t="s">
        <v>19</v>
      </c>
      <c r="H18" s="42"/>
      <c r="I18" s="43"/>
      <c r="J18" s="44" t="s">
        <v>20</v>
      </c>
      <c r="K18" s="42"/>
      <c r="L18" s="44" t="s">
        <v>21</v>
      </c>
      <c r="M18" s="42"/>
      <c r="N18" s="42"/>
      <c r="O18" s="42"/>
      <c r="P18" s="43"/>
      <c r="Q18" s="44" t="s">
        <v>22</v>
      </c>
      <c r="R18" s="42"/>
      <c r="S18" s="45"/>
    </row>
    <row r="19" spans="1:19" s="2" customFormat="1" ht="19.5" customHeight="1">
      <c r="A19" s="46"/>
      <c r="B19" s="47"/>
      <c r="C19" s="47"/>
      <c r="D19" s="48"/>
      <c r="E19" s="49"/>
      <c r="F19" s="50"/>
      <c r="G19" s="51"/>
      <c r="H19" s="47"/>
      <c r="I19" s="48"/>
      <c r="J19" s="49"/>
      <c r="K19" s="52"/>
      <c r="L19" s="51"/>
      <c r="M19" s="47"/>
      <c r="N19" s="47"/>
      <c r="O19" s="53"/>
      <c r="P19" s="48"/>
      <c r="Q19" s="51"/>
      <c r="R19" s="54"/>
      <c r="S19" s="55"/>
    </row>
    <row r="20" spans="1:19" s="2" customFormat="1" ht="20.25" customHeight="1">
      <c r="A20" s="37"/>
      <c r="B20" s="38"/>
      <c r="C20" s="38"/>
      <c r="D20" s="38"/>
      <c r="E20" s="39" t="s">
        <v>23</v>
      </c>
      <c r="F20" s="38"/>
      <c r="G20" s="38"/>
      <c r="H20" s="38"/>
      <c r="I20" s="38"/>
      <c r="J20" s="56" t="s">
        <v>24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25</v>
      </c>
      <c r="B21" s="58"/>
      <c r="C21" s="59" t="s">
        <v>26</v>
      </c>
      <c r="D21" s="60"/>
      <c r="E21" s="60"/>
      <c r="F21" s="61"/>
      <c r="G21" s="57" t="s">
        <v>27</v>
      </c>
      <c r="H21" s="62"/>
      <c r="I21" s="59" t="s">
        <v>28</v>
      </c>
      <c r="J21" s="60"/>
      <c r="K21" s="60"/>
      <c r="L21" s="57" t="s">
        <v>29</v>
      </c>
      <c r="M21" s="62"/>
      <c r="N21" s="59" t="s">
        <v>30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31</v>
      </c>
      <c r="B22" s="65" t="s">
        <v>32</v>
      </c>
      <c r="C22" s="66"/>
      <c r="D22" s="67" t="s">
        <v>33</v>
      </c>
      <c r="E22" s="68"/>
      <c r="F22" s="69"/>
      <c r="G22" s="64"/>
      <c r="H22" s="70"/>
      <c r="I22" s="71"/>
      <c r="J22" s="72"/>
      <c r="K22" s="73"/>
      <c r="L22" s="64"/>
      <c r="M22" s="74"/>
      <c r="N22" s="75"/>
      <c r="O22" s="75"/>
      <c r="P22" s="75"/>
      <c r="Q22" s="76"/>
      <c r="R22" s="68"/>
      <c r="S22" s="69"/>
    </row>
    <row r="23" spans="1:19" s="2" customFormat="1" ht="19.5" customHeight="1">
      <c r="A23" s="64" t="s">
        <v>34</v>
      </c>
      <c r="B23" s="77"/>
      <c r="C23" s="78"/>
      <c r="D23" s="67" t="s">
        <v>35</v>
      </c>
      <c r="E23" s="68"/>
      <c r="F23" s="69"/>
      <c r="G23" s="64"/>
      <c r="H23" s="17"/>
      <c r="I23" s="71"/>
      <c r="J23" s="72"/>
      <c r="K23" s="73"/>
      <c r="L23" s="64"/>
      <c r="M23" s="74"/>
      <c r="N23" s="75"/>
      <c r="O23" s="17"/>
      <c r="P23" s="75"/>
      <c r="Q23" s="76"/>
      <c r="R23" s="68"/>
      <c r="S23" s="69"/>
    </row>
    <row r="24" spans="1:19" s="2" customFormat="1" ht="19.5" customHeight="1">
      <c r="A24" s="64" t="s">
        <v>37</v>
      </c>
      <c r="B24" s="65" t="s">
        <v>38</v>
      </c>
      <c r="C24" s="66"/>
      <c r="D24" s="67" t="s">
        <v>33</v>
      </c>
      <c r="E24" s="68"/>
      <c r="F24" s="69"/>
      <c r="G24" s="64"/>
      <c r="H24" s="70"/>
      <c r="I24" s="71"/>
      <c r="J24" s="72"/>
      <c r="K24" s="73"/>
      <c r="L24" s="64"/>
      <c r="M24" s="74"/>
      <c r="N24" s="75"/>
      <c r="O24" s="75"/>
      <c r="P24" s="75"/>
      <c r="Q24" s="76"/>
      <c r="R24" s="68"/>
      <c r="S24" s="69"/>
    </row>
    <row r="25" spans="1:19" s="2" customFormat="1" ht="19.5" customHeight="1">
      <c r="A25" s="64" t="s">
        <v>39</v>
      </c>
      <c r="B25" s="77"/>
      <c r="C25" s="78"/>
      <c r="D25" s="67" t="s">
        <v>35</v>
      </c>
      <c r="E25" s="68"/>
      <c r="F25" s="69"/>
      <c r="G25" s="64"/>
      <c r="H25" s="70"/>
      <c r="I25" s="71"/>
      <c r="J25" s="72"/>
      <c r="K25" s="73"/>
      <c r="L25" s="64"/>
      <c r="M25" s="74"/>
      <c r="N25" s="75"/>
      <c r="O25" s="17"/>
      <c r="P25" s="75"/>
      <c r="Q25" s="76"/>
      <c r="R25" s="68"/>
      <c r="S25" s="69"/>
    </row>
    <row r="26" spans="1:19" s="2" customFormat="1" ht="19.5" customHeight="1">
      <c r="A26" s="64" t="s">
        <v>40</v>
      </c>
      <c r="B26" s="65" t="s">
        <v>41</v>
      </c>
      <c r="C26" s="66"/>
      <c r="D26" s="67" t="s">
        <v>33</v>
      </c>
      <c r="E26" s="68"/>
      <c r="F26" s="69"/>
      <c r="G26" s="79"/>
      <c r="H26" s="75"/>
      <c r="I26" s="71"/>
      <c r="J26" s="80"/>
      <c r="K26" s="73"/>
      <c r="L26" s="64" t="s">
        <v>42</v>
      </c>
      <c r="M26" s="74" t="s">
        <v>43</v>
      </c>
      <c r="N26" s="75"/>
      <c r="O26" s="75"/>
      <c r="P26" s="75"/>
      <c r="Q26" s="76"/>
      <c r="R26" s="68"/>
      <c r="S26" s="69"/>
    </row>
    <row r="27" spans="1:19" s="2" customFormat="1" ht="19.5" customHeight="1">
      <c r="A27" s="64" t="s">
        <v>44</v>
      </c>
      <c r="B27" s="77"/>
      <c r="C27" s="78"/>
      <c r="D27" s="67" t="s">
        <v>35</v>
      </c>
      <c r="E27" s="68"/>
      <c r="F27" s="69"/>
      <c r="G27" s="79"/>
      <c r="H27" s="75"/>
      <c r="I27" s="71"/>
      <c r="J27" s="80"/>
      <c r="K27" s="73"/>
      <c r="L27" s="64" t="s">
        <v>45</v>
      </c>
      <c r="M27" s="70" t="s">
        <v>46</v>
      </c>
      <c r="N27" s="75"/>
      <c r="O27" s="17"/>
      <c r="P27" s="75"/>
      <c r="Q27" s="71"/>
      <c r="R27" s="68"/>
      <c r="S27" s="69"/>
    </row>
    <row r="28" spans="1:19" s="2" customFormat="1" ht="19.5" customHeight="1">
      <c r="A28" s="64" t="s">
        <v>47</v>
      </c>
      <c r="B28" s="81" t="s">
        <v>48</v>
      </c>
      <c r="C28" s="75"/>
      <c r="D28" s="71"/>
      <c r="E28" s="82"/>
      <c r="F28" s="40"/>
      <c r="G28" s="64" t="s">
        <v>49</v>
      </c>
      <c r="H28" s="81" t="s">
        <v>50</v>
      </c>
      <c r="I28" s="71"/>
      <c r="J28" s="83"/>
      <c r="K28" s="84"/>
      <c r="L28" s="64" t="s">
        <v>51</v>
      </c>
      <c r="M28" s="81" t="s">
        <v>52</v>
      </c>
      <c r="N28" s="75"/>
      <c r="O28" s="75"/>
      <c r="P28" s="75"/>
      <c r="Q28" s="71"/>
      <c r="R28" s="82"/>
      <c r="S28" s="40"/>
    </row>
    <row r="29" spans="1:19" s="2" customFormat="1" ht="19.5" customHeight="1">
      <c r="A29" s="85"/>
      <c r="B29" s="86"/>
      <c r="C29" s="87"/>
      <c r="D29" s="88"/>
      <c r="E29" s="89"/>
      <c r="F29" s="90"/>
      <c r="G29" s="85" t="s">
        <v>53</v>
      </c>
      <c r="H29" s="86" t="s">
        <v>54</v>
      </c>
      <c r="I29" s="88"/>
      <c r="J29" s="91"/>
      <c r="K29" s="92"/>
      <c r="L29" s="85" t="s">
        <v>55</v>
      </c>
      <c r="M29" s="86" t="s">
        <v>56</v>
      </c>
      <c r="N29" s="87"/>
      <c r="O29" s="35"/>
      <c r="P29" s="87"/>
      <c r="Q29" s="88"/>
      <c r="R29" s="89"/>
      <c r="S29" s="90"/>
    </row>
    <row r="30" spans="1:19" s="2" customFormat="1" ht="19.5" customHeight="1">
      <c r="A30" s="93"/>
      <c r="B30" s="94"/>
      <c r="C30" s="95" t="s">
        <v>57</v>
      </c>
      <c r="D30" s="96"/>
      <c r="E30" s="96"/>
      <c r="F30" s="96"/>
      <c r="G30" s="96"/>
      <c r="H30" s="96"/>
      <c r="I30" s="96"/>
      <c r="J30" s="96"/>
      <c r="K30" s="96"/>
      <c r="L30" s="57" t="s">
        <v>58</v>
      </c>
      <c r="M30" s="97"/>
      <c r="N30" s="60" t="s">
        <v>59</v>
      </c>
      <c r="O30" s="98"/>
      <c r="P30" s="98"/>
      <c r="Q30" s="98"/>
      <c r="R30" s="99"/>
      <c r="S30" s="100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01"/>
      <c r="M31" s="102" t="s">
        <v>60</v>
      </c>
      <c r="N31" s="103"/>
      <c r="O31" s="104" t="s">
        <v>61</v>
      </c>
      <c r="P31" s="103"/>
      <c r="Q31" s="104" t="s">
        <v>62</v>
      </c>
      <c r="R31" s="104" t="s">
        <v>63</v>
      </c>
      <c r="S31" s="105"/>
    </row>
    <row r="32" spans="1:19" s="2" customFormat="1" ht="12.75" customHeight="1">
      <c r="A32" s="106"/>
      <c r="B32" s="1"/>
      <c r="C32" s="1"/>
      <c r="D32" s="1"/>
      <c r="E32" s="1"/>
      <c r="F32" s="1"/>
      <c r="G32" s="1"/>
      <c r="H32" s="1"/>
      <c r="I32" s="1"/>
      <c r="J32" s="1"/>
      <c r="K32" s="1"/>
      <c r="L32" s="107"/>
      <c r="M32" s="108" t="s">
        <v>64</v>
      </c>
      <c r="N32" s="109"/>
      <c r="O32" s="110">
        <v>15</v>
      </c>
      <c r="P32" s="202"/>
      <c r="Q32" s="202"/>
      <c r="R32" s="111"/>
      <c r="S32" s="112"/>
    </row>
    <row r="33" spans="1:19" s="2" customFormat="1" ht="12.75" customHeight="1">
      <c r="A33" s="106"/>
      <c r="B33" s="1"/>
      <c r="C33" s="1"/>
      <c r="D33" s="1"/>
      <c r="E33" s="1"/>
      <c r="F33" s="1"/>
      <c r="G33" s="1"/>
      <c r="H33" s="1"/>
      <c r="I33" s="1"/>
      <c r="J33" s="1"/>
      <c r="K33" s="1"/>
      <c r="L33" s="107"/>
      <c r="M33" s="113" t="s">
        <v>65</v>
      </c>
      <c r="N33" s="114"/>
      <c r="O33" s="115">
        <v>21</v>
      </c>
      <c r="P33" s="203"/>
      <c r="Q33" s="203"/>
      <c r="R33" s="116"/>
      <c r="S33" s="117"/>
    </row>
    <row r="34" spans="1:19" s="2" customFormat="1" ht="19.5" customHeight="1">
      <c r="A34" s="106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66</v>
      </c>
      <c r="N34" s="120"/>
      <c r="O34" s="121"/>
      <c r="P34" s="120"/>
      <c r="Q34" s="122"/>
      <c r="R34" s="123"/>
      <c r="S34" s="124"/>
    </row>
    <row r="35" spans="1:19" s="2" customFormat="1" ht="19.5" customHeight="1">
      <c r="A35" s="106"/>
      <c r="B35" s="1"/>
      <c r="C35" s="1"/>
      <c r="D35" s="1"/>
      <c r="E35" s="1"/>
      <c r="F35" s="1"/>
      <c r="G35" s="1"/>
      <c r="H35" s="1"/>
      <c r="I35" s="1"/>
      <c r="J35" s="1"/>
      <c r="K35" s="1"/>
      <c r="L35" s="125" t="s">
        <v>67</v>
      </c>
      <c r="M35" s="126"/>
      <c r="N35" s="127" t="s">
        <v>68</v>
      </c>
      <c r="O35" s="128"/>
      <c r="P35" s="126"/>
      <c r="Q35" s="126"/>
      <c r="R35" s="126"/>
      <c r="S35" s="129"/>
    </row>
    <row r="36" spans="1:19" s="2" customFormat="1" ht="14.25" customHeight="1">
      <c r="A36" s="106"/>
      <c r="B36" s="1"/>
      <c r="C36" s="1"/>
      <c r="D36" s="1"/>
      <c r="E36" s="1"/>
      <c r="F36" s="1"/>
      <c r="G36" s="1"/>
      <c r="H36" s="1"/>
      <c r="I36" s="1"/>
      <c r="J36" s="1"/>
      <c r="K36" s="1"/>
      <c r="L36" s="130"/>
      <c r="M36" s="131" t="s">
        <v>69</v>
      </c>
      <c r="N36" s="132"/>
      <c r="O36" s="132"/>
      <c r="P36" s="132"/>
      <c r="Q36" s="132"/>
      <c r="R36" s="133"/>
      <c r="S36" s="134"/>
    </row>
    <row r="37" spans="1:19" s="2" customFormat="1" ht="14.25" customHeight="1">
      <c r="A37" s="106"/>
      <c r="B37" s="1"/>
      <c r="C37" s="1"/>
      <c r="D37" s="1"/>
      <c r="E37" s="1"/>
      <c r="F37" s="1"/>
      <c r="G37" s="1"/>
      <c r="H37" s="1"/>
      <c r="I37" s="1"/>
      <c r="J37" s="1"/>
      <c r="K37" s="1"/>
      <c r="L37" s="130"/>
      <c r="M37" s="131" t="s">
        <v>70</v>
      </c>
      <c r="N37" s="132"/>
      <c r="O37" s="132"/>
      <c r="P37" s="132"/>
      <c r="Q37" s="132"/>
      <c r="R37" s="133"/>
      <c r="S37" s="134"/>
    </row>
    <row r="38" spans="1:19" s="2" customFormat="1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 t="s">
        <v>71</v>
      </c>
      <c r="N38" s="139"/>
      <c r="O38" s="139"/>
      <c r="P38" s="139"/>
      <c r="Q38" s="139"/>
      <c r="R38" s="140"/>
      <c r="S38" s="141"/>
    </row>
  </sheetData>
  <sheetProtection/>
  <mergeCells count="20">
    <mergeCell ref="O11:P11"/>
    <mergeCell ref="O12:P12"/>
    <mergeCell ref="E5:L5"/>
    <mergeCell ref="E6:L6"/>
    <mergeCell ref="E7:L7"/>
    <mergeCell ref="E11:L11"/>
    <mergeCell ref="O5:P5"/>
    <mergeCell ref="O6:P6"/>
    <mergeCell ref="E9:L9"/>
    <mergeCell ref="E10:L10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zoomScalePageLayoutView="0" workbookViewId="0" topLeftCell="C1">
      <pane ySplit="11" topLeftCell="A12" activePane="bottomLeft" state="frozen"/>
      <selection pane="topLeft" activeCell="A1" sqref="A1"/>
      <selection pane="bottomLeft" activeCell="D98" sqref="D98"/>
    </sheetView>
  </sheetViews>
  <sheetFormatPr defaultColWidth="10.5" defaultRowHeight="12" customHeight="1"/>
  <cols>
    <col min="1" max="1" width="6.16015625" style="2" customWidth="1"/>
    <col min="2" max="2" width="9.33203125" style="2" customWidth="1"/>
    <col min="3" max="3" width="13.33203125" style="2" customWidth="1"/>
    <col min="4" max="4" width="49.83203125" style="2" customWidth="1"/>
    <col min="5" max="5" width="5.5" style="2" customWidth="1"/>
    <col min="6" max="6" width="11.16015625" style="192" customWidth="1"/>
    <col min="7" max="7" width="17.83203125" style="2" customWidth="1"/>
    <col min="8" max="8" width="21.16015625" style="2" customWidth="1"/>
    <col min="9" max="16384" width="10.5" style="1" customWidth="1"/>
  </cols>
  <sheetData>
    <row r="1" spans="1:8" s="2" customFormat="1" ht="27.75" customHeight="1">
      <c r="A1" s="229" t="s">
        <v>200</v>
      </c>
      <c r="B1" s="229"/>
      <c r="C1" s="229"/>
      <c r="D1" s="229"/>
      <c r="E1" s="229"/>
      <c r="F1" s="229"/>
      <c r="G1" s="229"/>
      <c r="H1" s="229"/>
    </row>
    <row r="2" spans="1:8" s="2" customFormat="1" ht="12.75" customHeight="1">
      <c r="A2" s="142" t="s">
        <v>201</v>
      </c>
      <c r="B2" s="145"/>
      <c r="C2" s="142" t="s">
        <v>2</v>
      </c>
      <c r="D2" s="145"/>
      <c r="E2" s="145"/>
      <c r="F2" s="178"/>
      <c r="G2" s="145"/>
      <c r="H2" s="145"/>
    </row>
    <row r="3" spans="1:8" s="2" customFormat="1" ht="12.75" customHeight="1">
      <c r="A3" s="142" t="s">
        <v>202</v>
      </c>
      <c r="B3" s="145"/>
      <c r="C3" s="142" t="s">
        <v>244</v>
      </c>
      <c r="D3" s="145"/>
      <c r="E3" s="145"/>
      <c r="F3" s="179"/>
      <c r="G3" s="142"/>
      <c r="H3" s="145"/>
    </row>
    <row r="4" spans="1:8" s="2" customFormat="1" ht="13.5" customHeight="1">
      <c r="A4" s="143"/>
      <c r="B4" s="145"/>
      <c r="C4" s="143"/>
      <c r="D4" s="145"/>
      <c r="E4" s="145"/>
      <c r="F4" s="179"/>
      <c r="G4" s="142"/>
      <c r="H4" s="145"/>
    </row>
    <row r="5" spans="1:8" s="2" customFormat="1" ht="6.75" customHeight="1">
      <c r="A5" s="146"/>
      <c r="B5" s="147"/>
      <c r="C5" s="146"/>
      <c r="D5" s="27"/>
      <c r="E5" s="27"/>
      <c r="F5" s="180"/>
      <c r="G5" s="28"/>
      <c r="H5" s="148"/>
    </row>
    <row r="6" spans="1:8" s="2" customFormat="1" ht="12.75" customHeight="1">
      <c r="A6" s="144" t="s">
        <v>203</v>
      </c>
      <c r="B6" s="149"/>
      <c r="C6" s="144"/>
      <c r="D6" s="150"/>
      <c r="E6" s="150"/>
      <c r="F6" s="181"/>
      <c r="G6" s="151"/>
      <c r="H6" s="150"/>
    </row>
    <row r="7" spans="1:8" s="2" customFormat="1" ht="12.75" customHeight="1">
      <c r="A7" s="144" t="s">
        <v>204</v>
      </c>
      <c r="B7" s="149"/>
      <c r="C7" s="144"/>
      <c r="D7" s="150"/>
      <c r="E7" s="150"/>
      <c r="F7" s="182" t="s">
        <v>205</v>
      </c>
      <c r="G7" s="144"/>
      <c r="H7" s="150"/>
    </row>
    <row r="8" spans="1:8" s="2" customFormat="1" ht="12.75" customHeight="1">
      <c r="A8" s="144" t="s">
        <v>206</v>
      </c>
      <c r="B8" s="149"/>
      <c r="C8" s="144"/>
      <c r="D8" s="150"/>
      <c r="E8" s="150"/>
      <c r="F8" s="182" t="s">
        <v>207</v>
      </c>
      <c r="G8" s="144" t="s">
        <v>208</v>
      </c>
      <c r="H8" s="150"/>
    </row>
    <row r="9" spans="1:8" s="2" customFormat="1" ht="6.75" customHeight="1">
      <c r="A9" s="7"/>
      <c r="B9" s="7"/>
      <c r="C9" s="7"/>
      <c r="D9" s="7"/>
      <c r="E9" s="7"/>
      <c r="F9" s="183"/>
      <c r="G9" s="7"/>
      <c r="H9" s="7"/>
    </row>
    <row r="10" spans="1:8" s="2" customFormat="1" ht="24.75" customHeight="1">
      <c r="A10" s="152" t="s">
        <v>72</v>
      </c>
      <c r="B10" s="152" t="s">
        <v>209</v>
      </c>
      <c r="C10" s="152" t="s">
        <v>73</v>
      </c>
      <c r="D10" s="152" t="s">
        <v>210</v>
      </c>
      <c r="E10" s="152" t="s">
        <v>74</v>
      </c>
      <c r="F10" s="152" t="s">
        <v>211</v>
      </c>
      <c r="G10" s="153" t="s">
        <v>75</v>
      </c>
      <c r="H10" s="152" t="s">
        <v>76</v>
      </c>
    </row>
    <row r="11" spans="1:8" s="2" customFormat="1" ht="3.75" customHeight="1">
      <c r="A11" s="154"/>
      <c r="B11" s="154"/>
      <c r="C11" s="154"/>
      <c r="D11" s="154"/>
      <c r="E11" s="154"/>
      <c r="F11" s="184"/>
      <c r="G11" s="154"/>
      <c r="H11" s="154"/>
    </row>
    <row r="12" spans="1:8" s="2" customFormat="1" ht="6.75" customHeight="1">
      <c r="A12" s="155"/>
      <c r="B12" s="7"/>
      <c r="C12" s="7"/>
      <c r="D12" s="7"/>
      <c r="E12" s="7"/>
      <c r="F12" s="183"/>
      <c r="G12" s="7"/>
      <c r="H12" s="7"/>
    </row>
    <row r="13" spans="1:8" s="2" customFormat="1" ht="16.5" customHeight="1">
      <c r="A13" s="156"/>
      <c r="B13" s="156"/>
      <c r="C13" s="157" t="s">
        <v>32</v>
      </c>
      <c r="D13" s="157" t="s">
        <v>77</v>
      </c>
      <c r="E13" s="156"/>
      <c r="F13" s="185"/>
      <c r="G13" s="156"/>
      <c r="H13" s="156"/>
    </row>
    <row r="14" spans="1:8" s="2" customFormat="1" ht="15" customHeight="1">
      <c r="A14" s="158"/>
      <c r="B14" s="158"/>
      <c r="C14" s="159" t="s">
        <v>31</v>
      </c>
      <c r="D14" s="159" t="s">
        <v>78</v>
      </c>
      <c r="E14" s="158"/>
      <c r="F14" s="186"/>
      <c r="G14" s="158"/>
      <c r="H14" s="158"/>
    </row>
    <row r="15" spans="1:8" s="2" customFormat="1" ht="13.5" customHeight="1">
      <c r="A15" s="160">
        <v>41</v>
      </c>
      <c r="B15" s="161" t="s">
        <v>212</v>
      </c>
      <c r="C15" s="162" t="s">
        <v>79</v>
      </c>
      <c r="D15" s="162" t="s">
        <v>80</v>
      </c>
      <c r="E15" s="162" t="s">
        <v>81</v>
      </c>
      <c r="F15" s="187">
        <v>2.67</v>
      </c>
      <c r="G15" s="163"/>
      <c r="H15" s="163">
        <f>G15*F15</f>
        <v>0</v>
      </c>
    </row>
    <row r="16" spans="1:8" s="2" customFormat="1" ht="13.5" customHeight="1">
      <c r="A16" s="164"/>
      <c r="B16" s="164"/>
      <c r="C16" s="164"/>
      <c r="D16" s="165" t="s">
        <v>213</v>
      </c>
      <c r="E16" s="165"/>
      <c r="F16" s="188">
        <v>2.67</v>
      </c>
      <c r="G16" s="164"/>
      <c r="H16" s="164"/>
    </row>
    <row r="17" spans="1:8" s="2" customFormat="1" ht="13.5" customHeight="1">
      <c r="A17" s="166">
        <v>42</v>
      </c>
      <c r="B17" s="167" t="s">
        <v>214</v>
      </c>
      <c r="C17" s="168" t="s">
        <v>82</v>
      </c>
      <c r="D17" s="168" t="s">
        <v>83</v>
      </c>
      <c r="E17" s="168" t="s">
        <v>84</v>
      </c>
      <c r="F17" s="189">
        <v>5.34</v>
      </c>
      <c r="G17" s="169"/>
      <c r="H17" s="169">
        <f>G17*F17</f>
        <v>0</v>
      </c>
    </row>
    <row r="18" spans="1:8" s="2" customFormat="1" ht="13.5" customHeight="1">
      <c r="A18" s="170"/>
      <c r="B18" s="170"/>
      <c r="C18" s="171"/>
      <c r="D18" s="171" t="s">
        <v>215</v>
      </c>
      <c r="E18" s="170"/>
      <c r="F18" s="190">
        <v>5.34</v>
      </c>
      <c r="G18" s="170"/>
      <c r="H18" s="170"/>
    </row>
    <row r="19" spans="1:8" s="2" customFormat="1" ht="15" customHeight="1">
      <c r="A19" s="158"/>
      <c r="B19" s="158"/>
      <c r="C19" s="159" t="s">
        <v>37</v>
      </c>
      <c r="D19" s="159" t="s">
        <v>85</v>
      </c>
      <c r="E19" s="158"/>
      <c r="F19" s="186"/>
      <c r="G19" s="158"/>
      <c r="H19" s="158"/>
    </row>
    <row r="20" spans="1:8" s="2" customFormat="1" ht="24" customHeight="1">
      <c r="A20" s="160">
        <v>19</v>
      </c>
      <c r="B20" s="161" t="s">
        <v>216</v>
      </c>
      <c r="C20" s="162" t="s">
        <v>86</v>
      </c>
      <c r="D20" s="162" t="s">
        <v>236</v>
      </c>
      <c r="E20" s="162" t="s">
        <v>81</v>
      </c>
      <c r="F20" s="187">
        <v>0.081</v>
      </c>
      <c r="G20" s="163"/>
      <c r="H20" s="163">
        <f>G20*F20</f>
        <v>0</v>
      </c>
    </row>
    <row r="21" spans="1:8" s="2" customFormat="1" ht="13.5" customHeight="1">
      <c r="A21" s="164"/>
      <c r="B21" s="164"/>
      <c r="C21" s="164"/>
      <c r="D21" s="165" t="s">
        <v>217</v>
      </c>
      <c r="E21" s="165"/>
      <c r="F21" s="188">
        <v>0.081</v>
      </c>
      <c r="G21" s="164"/>
      <c r="H21" s="164"/>
    </row>
    <row r="22" spans="1:8" s="2" customFormat="1" ht="15" customHeight="1">
      <c r="A22" s="158"/>
      <c r="B22" s="158"/>
      <c r="C22" s="159" t="s">
        <v>44</v>
      </c>
      <c r="D22" s="159" t="s">
        <v>87</v>
      </c>
      <c r="E22" s="158"/>
      <c r="F22" s="186"/>
      <c r="G22" s="158"/>
      <c r="H22" s="158"/>
    </row>
    <row r="23" spans="1:8" s="2" customFormat="1" ht="24" customHeight="1">
      <c r="A23" s="160">
        <v>21</v>
      </c>
      <c r="B23" s="161" t="s">
        <v>218</v>
      </c>
      <c r="C23" s="162" t="s">
        <v>88</v>
      </c>
      <c r="D23" s="162" t="s">
        <v>89</v>
      </c>
      <c r="E23" s="162" t="s">
        <v>90</v>
      </c>
      <c r="F23" s="187">
        <v>4</v>
      </c>
      <c r="G23" s="163"/>
      <c r="H23" s="163">
        <f>G23*F23</f>
        <v>0</v>
      </c>
    </row>
    <row r="24" spans="1:8" s="2" customFormat="1" ht="24" customHeight="1">
      <c r="A24" s="160">
        <v>20</v>
      </c>
      <c r="B24" s="161" t="s">
        <v>218</v>
      </c>
      <c r="C24" s="162" t="s">
        <v>91</v>
      </c>
      <c r="D24" s="162" t="s">
        <v>92</v>
      </c>
      <c r="E24" s="162" t="s">
        <v>90</v>
      </c>
      <c r="F24" s="187">
        <v>2</v>
      </c>
      <c r="G24" s="163"/>
      <c r="H24" s="163">
        <f>G24*F24</f>
        <v>0</v>
      </c>
    </row>
    <row r="25" spans="1:8" s="2" customFormat="1" ht="24" customHeight="1">
      <c r="A25" s="160">
        <v>22</v>
      </c>
      <c r="B25" s="161" t="s">
        <v>218</v>
      </c>
      <c r="C25" s="162" t="s">
        <v>93</v>
      </c>
      <c r="D25" s="162" t="s">
        <v>94</v>
      </c>
      <c r="E25" s="162" t="s">
        <v>90</v>
      </c>
      <c r="F25" s="187">
        <v>5</v>
      </c>
      <c r="G25" s="163"/>
      <c r="H25" s="163">
        <f>G25*F25</f>
        <v>0</v>
      </c>
    </row>
    <row r="26" spans="1:8" s="2" customFormat="1" ht="13.5" customHeight="1">
      <c r="A26" s="160">
        <v>23</v>
      </c>
      <c r="B26" s="161" t="s">
        <v>218</v>
      </c>
      <c r="C26" s="162" t="s">
        <v>95</v>
      </c>
      <c r="D26" s="162" t="s">
        <v>96</v>
      </c>
      <c r="E26" s="162" t="s">
        <v>97</v>
      </c>
      <c r="F26" s="187">
        <v>1.215</v>
      </c>
      <c r="G26" s="163"/>
      <c r="H26" s="163">
        <f>G26*F26</f>
        <v>0</v>
      </c>
    </row>
    <row r="27" spans="1:8" s="2" customFormat="1" ht="13.5" customHeight="1">
      <c r="A27" s="164"/>
      <c r="B27" s="164"/>
      <c r="C27" s="164"/>
      <c r="D27" s="165" t="s">
        <v>219</v>
      </c>
      <c r="E27" s="165"/>
      <c r="F27" s="188">
        <v>1.215</v>
      </c>
      <c r="G27" s="164"/>
      <c r="H27" s="164"/>
    </row>
    <row r="28" spans="1:8" s="2" customFormat="1" ht="24" customHeight="1">
      <c r="A28" s="160">
        <v>43</v>
      </c>
      <c r="B28" s="161" t="s">
        <v>218</v>
      </c>
      <c r="C28" s="162" t="s">
        <v>98</v>
      </c>
      <c r="D28" s="162" t="s">
        <v>99</v>
      </c>
      <c r="E28" s="162" t="s">
        <v>97</v>
      </c>
      <c r="F28" s="187">
        <v>209</v>
      </c>
      <c r="G28" s="163"/>
      <c r="H28" s="163">
        <f>G28*F28</f>
        <v>0</v>
      </c>
    </row>
    <row r="29" spans="1:8" s="2" customFormat="1" ht="13.5" customHeight="1">
      <c r="A29" s="164"/>
      <c r="B29" s="164"/>
      <c r="C29" s="164"/>
      <c r="D29" s="165" t="s">
        <v>220</v>
      </c>
      <c r="E29" s="165"/>
      <c r="F29" s="188">
        <v>209</v>
      </c>
      <c r="G29" s="164"/>
      <c r="H29" s="164"/>
    </row>
    <row r="30" spans="1:8" s="2" customFormat="1" ht="24" customHeight="1">
      <c r="A30" s="160">
        <v>24</v>
      </c>
      <c r="B30" s="161" t="s">
        <v>218</v>
      </c>
      <c r="C30" s="162" t="s">
        <v>100</v>
      </c>
      <c r="D30" s="162" t="s">
        <v>101</v>
      </c>
      <c r="E30" s="162" t="s">
        <v>90</v>
      </c>
      <c r="F30" s="187">
        <v>1</v>
      </c>
      <c r="G30" s="163"/>
      <c r="H30" s="163">
        <f>G30*F30</f>
        <v>0</v>
      </c>
    </row>
    <row r="31" spans="1:8" s="2" customFormat="1" ht="13.5" customHeight="1">
      <c r="A31" s="160">
        <v>25</v>
      </c>
      <c r="B31" s="161" t="s">
        <v>216</v>
      </c>
      <c r="C31" s="162" t="s">
        <v>102</v>
      </c>
      <c r="D31" s="162" t="s">
        <v>103</v>
      </c>
      <c r="E31" s="162" t="s">
        <v>81</v>
      </c>
      <c r="F31" s="187">
        <v>1.34</v>
      </c>
      <c r="G31" s="163"/>
      <c r="H31" s="163">
        <f>G31*F31</f>
        <v>0</v>
      </c>
    </row>
    <row r="32" spans="1:8" s="2" customFormat="1" ht="13.5" customHeight="1">
      <c r="A32" s="164"/>
      <c r="B32" s="164"/>
      <c r="C32" s="164"/>
      <c r="D32" s="165" t="s">
        <v>221</v>
      </c>
      <c r="E32" s="165"/>
      <c r="F32" s="188">
        <v>1.34</v>
      </c>
      <c r="G32" s="164"/>
      <c r="H32" s="164"/>
    </row>
    <row r="33" spans="1:8" s="2" customFormat="1" ht="24" customHeight="1">
      <c r="A33" s="160">
        <v>26</v>
      </c>
      <c r="B33" s="161" t="s">
        <v>216</v>
      </c>
      <c r="C33" s="162" t="s">
        <v>104</v>
      </c>
      <c r="D33" s="162" t="s">
        <v>105</v>
      </c>
      <c r="E33" s="162" t="s">
        <v>81</v>
      </c>
      <c r="F33" s="187">
        <v>1.34</v>
      </c>
      <c r="G33" s="163"/>
      <c r="H33" s="163">
        <f>G33*F33</f>
        <v>0</v>
      </c>
    </row>
    <row r="34" spans="1:8" s="2" customFormat="1" ht="13.5" customHeight="1">
      <c r="A34" s="160">
        <v>27</v>
      </c>
      <c r="B34" s="161" t="s">
        <v>216</v>
      </c>
      <c r="C34" s="162" t="s">
        <v>106</v>
      </c>
      <c r="D34" s="162" t="s">
        <v>107</v>
      </c>
      <c r="E34" s="162" t="s">
        <v>84</v>
      </c>
      <c r="F34" s="187">
        <v>0.047</v>
      </c>
      <c r="G34" s="163"/>
      <c r="H34" s="163">
        <f>G34*F34</f>
        <v>0</v>
      </c>
    </row>
    <row r="35" spans="1:8" s="2" customFormat="1" ht="13.5" customHeight="1">
      <c r="A35" s="164"/>
      <c r="B35" s="164"/>
      <c r="C35" s="164"/>
      <c r="D35" s="165" t="s">
        <v>222</v>
      </c>
      <c r="E35" s="165"/>
      <c r="F35" s="188">
        <v>0.047</v>
      </c>
      <c r="G35" s="164"/>
      <c r="H35" s="164"/>
    </row>
    <row r="36" spans="1:8" s="2" customFormat="1" ht="15" customHeight="1">
      <c r="A36" s="158"/>
      <c r="B36" s="158"/>
      <c r="C36" s="159" t="s">
        <v>36</v>
      </c>
      <c r="D36" s="159" t="s">
        <v>108</v>
      </c>
      <c r="E36" s="158"/>
      <c r="F36" s="186"/>
      <c r="G36" s="158"/>
      <c r="H36" s="158"/>
    </row>
    <row r="37" spans="1:8" s="2" customFormat="1" ht="24" customHeight="1">
      <c r="A37" s="160">
        <v>50</v>
      </c>
      <c r="B37" s="161" t="s">
        <v>223</v>
      </c>
      <c r="C37" s="162" t="s">
        <v>109</v>
      </c>
      <c r="D37" s="162" t="s">
        <v>110</v>
      </c>
      <c r="E37" s="162" t="s">
        <v>97</v>
      </c>
      <c r="F37" s="187">
        <v>63</v>
      </c>
      <c r="G37" s="163"/>
      <c r="H37" s="163">
        <f>G37*F37</f>
        <v>0</v>
      </c>
    </row>
    <row r="38" spans="1:8" s="2" customFormat="1" ht="24" customHeight="1">
      <c r="A38" s="160">
        <v>34</v>
      </c>
      <c r="B38" s="161" t="s">
        <v>216</v>
      </c>
      <c r="C38" s="162" t="s">
        <v>111</v>
      </c>
      <c r="D38" s="162" t="s">
        <v>112</v>
      </c>
      <c r="E38" s="162" t="s">
        <v>113</v>
      </c>
      <c r="F38" s="187">
        <v>0.5</v>
      </c>
      <c r="G38" s="163"/>
      <c r="H38" s="163">
        <f>G38*F38</f>
        <v>0</v>
      </c>
    </row>
    <row r="39" spans="1:8" s="2" customFormat="1" ht="13.5" customHeight="1">
      <c r="A39" s="160">
        <v>29</v>
      </c>
      <c r="B39" s="161" t="s">
        <v>224</v>
      </c>
      <c r="C39" s="162" t="s">
        <v>114</v>
      </c>
      <c r="D39" s="162" t="s">
        <v>115</v>
      </c>
      <c r="E39" s="162" t="s">
        <v>81</v>
      </c>
      <c r="F39" s="187">
        <v>0.75</v>
      </c>
      <c r="G39" s="163"/>
      <c r="H39" s="163">
        <f>G39*F39</f>
        <v>0</v>
      </c>
    </row>
    <row r="40" spans="1:8" s="2" customFormat="1" ht="13.5" customHeight="1">
      <c r="A40" s="164"/>
      <c r="B40" s="164"/>
      <c r="C40" s="164"/>
      <c r="D40" s="165" t="s">
        <v>225</v>
      </c>
      <c r="E40" s="165"/>
      <c r="F40" s="188">
        <v>0.75</v>
      </c>
      <c r="G40" s="164"/>
      <c r="H40" s="164"/>
    </row>
    <row r="41" spans="1:8" s="2" customFormat="1" ht="24" customHeight="1">
      <c r="A41" s="160">
        <v>10</v>
      </c>
      <c r="B41" s="161" t="s">
        <v>224</v>
      </c>
      <c r="C41" s="162" t="s">
        <v>116</v>
      </c>
      <c r="D41" s="162" t="s">
        <v>117</v>
      </c>
      <c r="E41" s="162" t="s">
        <v>97</v>
      </c>
      <c r="F41" s="187">
        <v>1.08</v>
      </c>
      <c r="G41" s="163"/>
      <c r="H41" s="163">
        <f>G41*F41</f>
        <v>0</v>
      </c>
    </row>
    <row r="42" spans="1:8" s="2" customFormat="1" ht="13.5" customHeight="1">
      <c r="A42" s="164"/>
      <c r="B42" s="164"/>
      <c r="C42" s="164"/>
      <c r="D42" s="165" t="s">
        <v>226</v>
      </c>
      <c r="E42" s="165"/>
      <c r="F42" s="188">
        <v>1.08</v>
      </c>
      <c r="G42" s="164"/>
      <c r="H42" s="164"/>
    </row>
    <row r="43" spans="1:8" s="2" customFormat="1" ht="15" customHeight="1">
      <c r="A43" s="158"/>
      <c r="B43" s="158"/>
      <c r="C43" s="159" t="s">
        <v>118</v>
      </c>
      <c r="D43" s="159" t="s">
        <v>119</v>
      </c>
      <c r="E43" s="158"/>
      <c r="F43" s="186"/>
      <c r="G43" s="158"/>
      <c r="H43" s="158"/>
    </row>
    <row r="44" spans="1:8" s="2" customFormat="1" ht="24" customHeight="1">
      <c r="A44" s="160">
        <v>30</v>
      </c>
      <c r="B44" s="161" t="s">
        <v>224</v>
      </c>
      <c r="C44" s="162" t="s">
        <v>120</v>
      </c>
      <c r="D44" s="162" t="s">
        <v>121</v>
      </c>
      <c r="E44" s="162" t="s">
        <v>84</v>
      </c>
      <c r="F44" s="187">
        <v>1.879</v>
      </c>
      <c r="G44" s="163"/>
      <c r="H44" s="163">
        <f>G44*F44</f>
        <v>0</v>
      </c>
    </row>
    <row r="45" spans="1:8" s="2" customFormat="1" ht="24" customHeight="1">
      <c r="A45" s="160">
        <v>31</v>
      </c>
      <c r="B45" s="161" t="s">
        <v>224</v>
      </c>
      <c r="C45" s="162" t="s">
        <v>242</v>
      </c>
      <c r="D45" s="162" t="s">
        <v>243</v>
      </c>
      <c r="E45" s="162" t="s">
        <v>84</v>
      </c>
      <c r="F45" s="187">
        <v>1.879</v>
      </c>
      <c r="G45" s="163"/>
      <c r="H45" s="163">
        <f>G45*F45</f>
        <v>0</v>
      </c>
    </row>
    <row r="46" spans="1:8" s="2" customFormat="1" ht="13.5" customHeight="1">
      <c r="A46" s="164"/>
      <c r="B46" s="164"/>
      <c r="C46" s="164"/>
      <c r="D46" s="165">
        <v>1.879</v>
      </c>
      <c r="E46" s="165"/>
      <c r="F46" s="188">
        <v>1.879</v>
      </c>
      <c r="G46" s="164"/>
      <c r="H46" s="164"/>
    </row>
    <row r="47" spans="1:8" s="2" customFormat="1" ht="15" customHeight="1">
      <c r="A47" s="158"/>
      <c r="B47" s="158"/>
      <c r="C47" s="159" t="s">
        <v>122</v>
      </c>
      <c r="D47" s="159" t="s">
        <v>123</v>
      </c>
      <c r="E47" s="158"/>
      <c r="F47" s="186"/>
      <c r="G47" s="158"/>
      <c r="H47" s="158"/>
    </row>
    <row r="48" spans="1:8" s="2" customFormat="1" ht="13.5" customHeight="1">
      <c r="A48" s="160">
        <v>18</v>
      </c>
      <c r="B48" s="161" t="s">
        <v>216</v>
      </c>
      <c r="C48" s="162" t="s">
        <v>124</v>
      </c>
      <c r="D48" s="162" t="s">
        <v>125</v>
      </c>
      <c r="E48" s="162" t="s">
        <v>84</v>
      </c>
      <c r="F48" s="187">
        <v>16.242</v>
      </c>
      <c r="G48" s="163"/>
      <c r="H48" s="163">
        <f>G48*F48</f>
        <v>0</v>
      </c>
    </row>
    <row r="49" spans="1:8" s="2" customFormat="1" ht="6.75" customHeight="1">
      <c r="A49" s="155"/>
      <c r="B49" s="7"/>
      <c r="C49" s="7"/>
      <c r="D49" s="7"/>
      <c r="E49" s="7"/>
      <c r="F49" s="183"/>
      <c r="G49" s="7"/>
      <c r="H49" s="7"/>
    </row>
    <row r="50" spans="1:8" s="2" customFormat="1" ht="16.5" customHeight="1">
      <c r="A50" s="156"/>
      <c r="B50" s="156"/>
      <c r="C50" s="157" t="s">
        <v>38</v>
      </c>
      <c r="D50" s="157" t="s">
        <v>126</v>
      </c>
      <c r="E50" s="156"/>
      <c r="F50" s="185"/>
      <c r="G50" s="156"/>
      <c r="H50" s="156"/>
    </row>
    <row r="51" spans="1:8" s="2" customFormat="1" ht="15" customHeight="1">
      <c r="A51" s="158"/>
      <c r="B51" s="158"/>
      <c r="C51" s="159" t="s">
        <v>127</v>
      </c>
      <c r="D51" s="159" t="s">
        <v>128</v>
      </c>
      <c r="E51" s="158"/>
      <c r="F51" s="186"/>
      <c r="G51" s="158"/>
      <c r="H51" s="158"/>
    </row>
    <row r="52" spans="1:8" s="2" customFormat="1" ht="24" customHeight="1">
      <c r="A52" s="160">
        <v>44</v>
      </c>
      <c r="B52" s="161" t="s">
        <v>127</v>
      </c>
      <c r="C52" s="162" t="s">
        <v>129</v>
      </c>
      <c r="D52" s="162" t="s">
        <v>130</v>
      </c>
      <c r="E52" s="162" t="s">
        <v>97</v>
      </c>
      <c r="F52" s="187">
        <v>63</v>
      </c>
      <c r="G52" s="163"/>
      <c r="H52" s="163">
        <f>G52*F52</f>
        <v>0</v>
      </c>
    </row>
    <row r="53" spans="1:8" s="2" customFormat="1" ht="24" customHeight="1">
      <c r="A53" s="160">
        <v>45</v>
      </c>
      <c r="B53" s="161" t="s">
        <v>127</v>
      </c>
      <c r="C53" s="162" t="s">
        <v>131</v>
      </c>
      <c r="D53" s="162" t="s">
        <v>132</v>
      </c>
      <c r="E53" s="162" t="s">
        <v>84</v>
      </c>
      <c r="F53" s="187">
        <v>0.126</v>
      </c>
      <c r="G53" s="163"/>
      <c r="H53" s="163">
        <f>G53*F53</f>
        <v>0</v>
      </c>
    </row>
    <row r="54" spans="1:8" s="2" customFormat="1" ht="15" customHeight="1">
      <c r="A54" s="158"/>
      <c r="B54" s="158"/>
      <c r="C54" s="159" t="s">
        <v>133</v>
      </c>
      <c r="D54" s="159" t="s">
        <v>134</v>
      </c>
      <c r="E54" s="158"/>
      <c r="F54" s="186"/>
      <c r="G54" s="158"/>
      <c r="H54" s="158"/>
    </row>
    <row r="55" spans="1:8" s="2" customFormat="1" ht="13.5" customHeight="1">
      <c r="A55" s="160">
        <v>1</v>
      </c>
      <c r="B55" s="161" t="s">
        <v>227</v>
      </c>
      <c r="C55" s="162" t="s">
        <v>135</v>
      </c>
      <c r="D55" s="162" t="s">
        <v>237</v>
      </c>
      <c r="E55" s="162" t="s">
        <v>90</v>
      </c>
      <c r="F55" s="187">
        <v>5</v>
      </c>
      <c r="G55" s="163"/>
      <c r="H55" s="163">
        <f>G55*F55</f>
        <v>0</v>
      </c>
    </row>
    <row r="56" spans="1:8" s="2" customFormat="1" ht="13.5" customHeight="1">
      <c r="A56" s="160">
        <v>2</v>
      </c>
      <c r="B56" s="161" t="s">
        <v>227</v>
      </c>
      <c r="C56" s="162" t="s">
        <v>136</v>
      </c>
      <c r="D56" s="162" t="s">
        <v>238</v>
      </c>
      <c r="E56" s="162" t="s">
        <v>90</v>
      </c>
      <c r="F56" s="187">
        <v>1</v>
      </c>
      <c r="G56" s="163"/>
      <c r="H56" s="163">
        <f>G56*F56</f>
        <v>0</v>
      </c>
    </row>
    <row r="57" spans="1:8" s="2" customFormat="1" ht="13.5" customHeight="1">
      <c r="A57" s="160">
        <v>3</v>
      </c>
      <c r="B57" s="161" t="s">
        <v>227</v>
      </c>
      <c r="C57" s="162" t="s">
        <v>137</v>
      </c>
      <c r="D57" s="162" t="s">
        <v>138</v>
      </c>
      <c r="E57" s="162" t="s">
        <v>90</v>
      </c>
      <c r="F57" s="187">
        <v>1</v>
      </c>
      <c r="G57" s="163"/>
      <c r="H57" s="163">
        <f>G57*F57</f>
        <v>0</v>
      </c>
    </row>
    <row r="58" spans="1:8" s="2" customFormat="1" ht="13.5" customHeight="1">
      <c r="A58" s="160">
        <v>4</v>
      </c>
      <c r="B58" s="161" t="s">
        <v>227</v>
      </c>
      <c r="C58" s="162" t="s">
        <v>139</v>
      </c>
      <c r="D58" s="162" t="s">
        <v>235</v>
      </c>
      <c r="E58" s="162" t="s">
        <v>113</v>
      </c>
      <c r="F58" s="187">
        <v>50</v>
      </c>
      <c r="G58" s="163"/>
      <c r="H58" s="163">
        <f>G58*F58</f>
        <v>0</v>
      </c>
    </row>
    <row r="59" spans="1:8" s="2" customFormat="1" ht="13.5" customHeight="1">
      <c r="A59" s="160">
        <v>5</v>
      </c>
      <c r="B59" s="161" t="s">
        <v>227</v>
      </c>
      <c r="C59" s="162" t="s">
        <v>140</v>
      </c>
      <c r="D59" s="162" t="s">
        <v>141</v>
      </c>
      <c r="E59" s="162" t="s">
        <v>90</v>
      </c>
      <c r="F59" s="187">
        <v>1</v>
      </c>
      <c r="G59" s="163"/>
      <c r="H59" s="163">
        <f>G59*F59</f>
        <v>0</v>
      </c>
    </row>
    <row r="60" spans="1:8" s="2" customFormat="1" ht="15" customHeight="1">
      <c r="A60" s="158"/>
      <c r="B60" s="158"/>
      <c r="C60" s="159" t="s">
        <v>142</v>
      </c>
      <c r="D60" s="159" t="s">
        <v>143</v>
      </c>
      <c r="E60" s="158"/>
      <c r="F60" s="186"/>
      <c r="G60" s="158"/>
      <c r="H60" s="158"/>
    </row>
    <row r="61" spans="1:8" s="2" customFormat="1" ht="13.5" customHeight="1">
      <c r="A61" s="160">
        <v>6</v>
      </c>
      <c r="B61" s="161" t="s">
        <v>142</v>
      </c>
      <c r="C61" s="162" t="s">
        <v>144</v>
      </c>
      <c r="D61" s="162" t="s">
        <v>145</v>
      </c>
      <c r="E61" s="162" t="s">
        <v>90</v>
      </c>
      <c r="F61" s="187">
        <v>2</v>
      </c>
      <c r="G61" s="163"/>
      <c r="H61" s="163">
        <f aca="true" t="shared" si="0" ref="H61:H67">G61*F61</f>
        <v>0</v>
      </c>
    </row>
    <row r="62" spans="1:8" s="2" customFormat="1" ht="24" customHeight="1">
      <c r="A62" s="160">
        <v>7</v>
      </c>
      <c r="B62" s="161" t="s">
        <v>142</v>
      </c>
      <c r="C62" s="162" t="s">
        <v>146</v>
      </c>
      <c r="D62" s="162" t="s">
        <v>147</v>
      </c>
      <c r="E62" s="162" t="s">
        <v>90</v>
      </c>
      <c r="F62" s="187">
        <v>2</v>
      </c>
      <c r="G62" s="163"/>
      <c r="H62" s="163">
        <f t="shared" si="0"/>
        <v>0</v>
      </c>
    </row>
    <row r="63" spans="1:8" s="2" customFormat="1" ht="13.5" customHeight="1">
      <c r="A63" s="160">
        <v>8</v>
      </c>
      <c r="B63" s="161" t="s">
        <v>142</v>
      </c>
      <c r="C63" s="162" t="s">
        <v>148</v>
      </c>
      <c r="D63" s="162" t="s">
        <v>149</v>
      </c>
      <c r="E63" s="162" t="s">
        <v>90</v>
      </c>
      <c r="F63" s="187">
        <v>2</v>
      </c>
      <c r="G63" s="163"/>
      <c r="H63" s="163">
        <f t="shared" si="0"/>
        <v>0</v>
      </c>
    </row>
    <row r="64" spans="1:8" s="2" customFormat="1" ht="13.5" customHeight="1">
      <c r="A64" s="160">
        <v>9</v>
      </c>
      <c r="B64" s="161" t="s">
        <v>142</v>
      </c>
      <c r="C64" s="162" t="s">
        <v>150</v>
      </c>
      <c r="D64" s="162" t="s">
        <v>151</v>
      </c>
      <c r="E64" s="162" t="s">
        <v>90</v>
      </c>
      <c r="F64" s="187">
        <v>2</v>
      </c>
      <c r="G64" s="163"/>
      <c r="H64" s="163">
        <f t="shared" si="0"/>
        <v>0</v>
      </c>
    </row>
    <row r="65" spans="1:8" s="2" customFormat="1" ht="13.5" customHeight="1">
      <c r="A65" s="160">
        <v>35</v>
      </c>
      <c r="B65" s="161" t="s">
        <v>142</v>
      </c>
      <c r="C65" s="162" t="s">
        <v>152</v>
      </c>
      <c r="D65" s="162" t="s">
        <v>153</v>
      </c>
      <c r="E65" s="162" t="s">
        <v>90</v>
      </c>
      <c r="F65" s="187">
        <v>2</v>
      </c>
      <c r="G65" s="163"/>
      <c r="H65" s="163">
        <f t="shared" si="0"/>
        <v>0</v>
      </c>
    </row>
    <row r="66" spans="1:8" s="2" customFormat="1" ht="13.5" customHeight="1">
      <c r="A66" s="166">
        <v>36</v>
      </c>
      <c r="B66" s="167" t="s">
        <v>228</v>
      </c>
      <c r="C66" s="168" t="s">
        <v>154</v>
      </c>
      <c r="D66" s="168" t="s">
        <v>155</v>
      </c>
      <c r="E66" s="168" t="s">
        <v>90</v>
      </c>
      <c r="F66" s="189">
        <v>2</v>
      </c>
      <c r="G66" s="169"/>
      <c r="H66" s="169">
        <f t="shared" si="0"/>
        <v>0</v>
      </c>
    </row>
    <row r="67" spans="1:8" s="2" customFormat="1" ht="24" customHeight="1">
      <c r="A67" s="160">
        <v>37</v>
      </c>
      <c r="B67" s="161" t="s">
        <v>142</v>
      </c>
      <c r="C67" s="162" t="s">
        <v>156</v>
      </c>
      <c r="D67" s="162" t="s">
        <v>157</v>
      </c>
      <c r="E67" s="162" t="s">
        <v>84</v>
      </c>
      <c r="F67" s="187">
        <v>0</v>
      </c>
      <c r="G67" s="163"/>
      <c r="H67" s="163">
        <f t="shared" si="0"/>
        <v>0</v>
      </c>
    </row>
    <row r="68" spans="1:8" s="2" customFormat="1" ht="15" customHeight="1">
      <c r="A68" s="158"/>
      <c r="B68" s="158"/>
      <c r="C68" s="159" t="s">
        <v>158</v>
      </c>
      <c r="D68" s="159" t="s">
        <v>159</v>
      </c>
      <c r="E68" s="158"/>
      <c r="F68" s="186"/>
      <c r="G68" s="158"/>
      <c r="H68" s="158"/>
    </row>
    <row r="69" spans="1:8" s="2" customFormat="1" ht="13.5" customHeight="1">
      <c r="A69" s="160">
        <v>28</v>
      </c>
      <c r="B69" s="161" t="s">
        <v>158</v>
      </c>
      <c r="C69" s="162" t="s">
        <v>160</v>
      </c>
      <c r="D69" s="162" t="s">
        <v>161</v>
      </c>
      <c r="E69" s="162" t="s">
        <v>113</v>
      </c>
      <c r="F69" s="187">
        <v>1.8</v>
      </c>
      <c r="G69" s="163"/>
      <c r="H69" s="163">
        <f>G69*F69</f>
        <v>0</v>
      </c>
    </row>
    <row r="70" spans="1:8" s="2" customFormat="1" ht="24" customHeight="1">
      <c r="A70" s="160">
        <v>15</v>
      </c>
      <c r="B70" s="161" t="s">
        <v>158</v>
      </c>
      <c r="C70" s="162" t="s">
        <v>162</v>
      </c>
      <c r="D70" s="162" t="s">
        <v>163</v>
      </c>
      <c r="E70" s="162" t="s">
        <v>113</v>
      </c>
      <c r="F70" s="187">
        <v>1.5</v>
      </c>
      <c r="G70" s="163"/>
      <c r="H70" s="163">
        <f>G70*F70</f>
        <v>0</v>
      </c>
    </row>
    <row r="71" spans="1:8" s="2" customFormat="1" ht="24" customHeight="1">
      <c r="A71" s="160">
        <v>16</v>
      </c>
      <c r="B71" s="161" t="s">
        <v>158</v>
      </c>
      <c r="C71" s="162" t="s">
        <v>164</v>
      </c>
      <c r="D71" s="162" t="s">
        <v>165</v>
      </c>
      <c r="E71" s="162" t="s">
        <v>84</v>
      </c>
      <c r="F71" s="187">
        <v>0.004</v>
      </c>
      <c r="G71" s="163"/>
      <c r="H71" s="163">
        <f>G71*F71</f>
        <v>0</v>
      </c>
    </row>
    <row r="72" spans="1:8" s="2" customFormat="1" ht="15" customHeight="1">
      <c r="A72" s="158"/>
      <c r="B72" s="158"/>
      <c r="C72" s="159" t="s">
        <v>166</v>
      </c>
      <c r="D72" s="159" t="s">
        <v>167</v>
      </c>
      <c r="E72" s="158"/>
      <c r="F72" s="186"/>
      <c r="G72" s="158"/>
      <c r="H72" s="158"/>
    </row>
    <row r="73" spans="1:8" s="2" customFormat="1" ht="24" customHeight="1">
      <c r="A73" s="160">
        <v>11</v>
      </c>
      <c r="B73" s="161" t="s">
        <v>166</v>
      </c>
      <c r="C73" s="162" t="s">
        <v>168</v>
      </c>
      <c r="D73" s="162" t="s">
        <v>169</v>
      </c>
      <c r="E73" s="162" t="s">
        <v>97</v>
      </c>
      <c r="F73" s="187">
        <v>1.08</v>
      </c>
      <c r="G73" s="163"/>
      <c r="H73" s="163">
        <f>G73*F73</f>
        <v>0</v>
      </c>
    </row>
    <row r="74" spans="1:8" s="2" customFormat="1" ht="13.5" customHeight="1">
      <c r="A74" s="166">
        <v>12</v>
      </c>
      <c r="B74" s="167" t="s">
        <v>229</v>
      </c>
      <c r="C74" s="168" t="s">
        <v>170</v>
      </c>
      <c r="D74" s="168" t="s">
        <v>171</v>
      </c>
      <c r="E74" s="168" t="s">
        <v>97</v>
      </c>
      <c r="F74" s="189">
        <v>1.08</v>
      </c>
      <c r="G74" s="169"/>
      <c r="H74" s="169">
        <f>G74*F74</f>
        <v>0</v>
      </c>
    </row>
    <row r="75" spans="1:8" s="2" customFormat="1" ht="24" customHeight="1">
      <c r="A75" s="160">
        <v>13</v>
      </c>
      <c r="B75" s="161" t="s">
        <v>166</v>
      </c>
      <c r="C75" s="162" t="s">
        <v>172</v>
      </c>
      <c r="D75" s="162" t="s">
        <v>173</v>
      </c>
      <c r="E75" s="162" t="s">
        <v>90</v>
      </c>
      <c r="F75" s="187">
        <v>1</v>
      </c>
      <c r="G75" s="163"/>
      <c r="H75" s="163">
        <f>G75*F75</f>
        <v>0</v>
      </c>
    </row>
    <row r="76" spans="1:8" s="2" customFormat="1" ht="24" customHeight="1">
      <c r="A76" s="166">
        <v>14</v>
      </c>
      <c r="B76" s="167" t="s">
        <v>230</v>
      </c>
      <c r="C76" s="168" t="s">
        <v>174</v>
      </c>
      <c r="D76" s="168" t="s">
        <v>239</v>
      </c>
      <c r="E76" s="168" t="s">
        <v>113</v>
      </c>
      <c r="F76" s="189">
        <v>1.5</v>
      </c>
      <c r="G76" s="169"/>
      <c r="H76" s="169">
        <f>G76*F76</f>
        <v>0</v>
      </c>
    </row>
    <row r="77" spans="1:8" s="2" customFormat="1" ht="24" customHeight="1">
      <c r="A77" s="160">
        <v>17</v>
      </c>
      <c r="B77" s="161" t="s">
        <v>166</v>
      </c>
      <c r="C77" s="162" t="s">
        <v>175</v>
      </c>
      <c r="D77" s="162" t="s">
        <v>176</v>
      </c>
      <c r="E77" s="162" t="s">
        <v>84</v>
      </c>
      <c r="F77" s="187">
        <v>0.058</v>
      </c>
      <c r="G77" s="163"/>
      <c r="H77" s="163">
        <f>G77*F77</f>
        <v>0</v>
      </c>
    </row>
    <row r="78" spans="1:8" s="2" customFormat="1" ht="15" customHeight="1">
      <c r="A78" s="158"/>
      <c r="B78" s="158"/>
      <c r="C78" s="159" t="s">
        <v>177</v>
      </c>
      <c r="D78" s="159" t="s">
        <v>178</v>
      </c>
      <c r="E78" s="158"/>
      <c r="F78" s="186"/>
      <c r="G78" s="158"/>
      <c r="H78" s="158"/>
    </row>
    <row r="79" spans="1:8" s="2" customFormat="1" ht="13.5" customHeight="1">
      <c r="A79" s="160">
        <v>38</v>
      </c>
      <c r="B79" s="161" t="s">
        <v>177</v>
      </c>
      <c r="C79" s="162" t="s">
        <v>179</v>
      </c>
      <c r="D79" s="162" t="s">
        <v>180</v>
      </c>
      <c r="E79" s="162" t="s">
        <v>181</v>
      </c>
      <c r="F79" s="187">
        <v>554.09</v>
      </c>
      <c r="G79" s="163"/>
      <c r="H79" s="163">
        <f>G79*F79</f>
        <v>0</v>
      </c>
    </row>
    <row r="80" spans="1:8" s="2" customFormat="1" ht="13.5" customHeight="1">
      <c r="A80" s="164"/>
      <c r="B80" s="164"/>
      <c r="C80" s="164"/>
      <c r="D80" s="165" t="s">
        <v>231</v>
      </c>
      <c r="E80" s="165"/>
      <c r="F80" s="188">
        <v>554.09</v>
      </c>
      <c r="G80" s="164"/>
      <c r="H80" s="164"/>
    </row>
    <row r="81" spans="1:8" s="2" customFormat="1" ht="13.5" customHeight="1">
      <c r="A81" s="166">
        <v>40</v>
      </c>
      <c r="B81" s="167" t="s">
        <v>232</v>
      </c>
      <c r="C81" s="168" t="s">
        <v>182</v>
      </c>
      <c r="D81" s="168" t="s">
        <v>183</v>
      </c>
      <c r="E81" s="168" t="s">
        <v>84</v>
      </c>
      <c r="F81" s="189">
        <v>0.598</v>
      </c>
      <c r="G81" s="169"/>
      <c r="H81" s="169">
        <f>G81*F81</f>
        <v>0</v>
      </c>
    </row>
    <row r="82" spans="1:8" s="2" customFormat="1" ht="13.5" customHeight="1">
      <c r="A82" s="164"/>
      <c r="B82" s="164"/>
      <c r="C82" s="164"/>
      <c r="D82" s="165" t="s">
        <v>233</v>
      </c>
      <c r="E82" s="165"/>
      <c r="F82" s="188">
        <v>0.598</v>
      </c>
      <c r="G82" s="164"/>
      <c r="H82" s="164"/>
    </row>
    <row r="83" spans="1:8" s="2" customFormat="1" ht="13.5" customHeight="1">
      <c r="A83" s="160">
        <v>39</v>
      </c>
      <c r="B83" s="161" t="s">
        <v>177</v>
      </c>
      <c r="C83" s="162" t="s">
        <v>184</v>
      </c>
      <c r="D83" s="162" t="s">
        <v>185</v>
      </c>
      <c r="E83" s="162" t="s">
        <v>97</v>
      </c>
      <c r="F83" s="187">
        <v>13.4</v>
      </c>
      <c r="G83" s="163"/>
      <c r="H83" s="163">
        <f>G83*F83</f>
        <v>0</v>
      </c>
    </row>
    <row r="84" spans="1:8" s="2" customFormat="1" ht="24" customHeight="1">
      <c r="A84" s="160">
        <v>49</v>
      </c>
      <c r="B84" s="161" t="s">
        <v>177</v>
      </c>
      <c r="C84" s="162" t="s">
        <v>186</v>
      </c>
      <c r="D84" s="162" t="s">
        <v>187</v>
      </c>
      <c r="E84" s="162" t="s">
        <v>84</v>
      </c>
      <c r="F84" s="187">
        <v>0.626</v>
      </c>
      <c r="G84" s="163"/>
      <c r="H84" s="163">
        <f>G84*F84</f>
        <v>0</v>
      </c>
    </row>
    <row r="85" spans="1:8" s="2" customFormat="1" ht="15" customHeight="1">
      <c r="A85" s="158"/>
      <c r="B85" s="158"/>
      <c r="C85" s="159" t="s">
        <v>188</v>
      </c>
      <c r="D85" s="159" t="s">
        <v>189</v>
      </c>
      <c r="E85" s="158"/>
      <c r="F85" s="186"/>
      <c r="G85" s="158"/>
      <c r="H85" s="158"/>
    </row>
    <row r="86" spans="1:8" s="2" customFormat="1" ht="24" customHeight="1">
      <c r="A86" s="160">
        <v>46</v>
      </c>
      <c r="B86" s="161" t="s">
        <v>188</v>
      </c>
      <c r="C86" s="162" t="s">
        <v>190</v>
      </c>
      <c r="D86" s="162" t="s">
        <v>191</v>
      </c>
      <c r="E86" s="162" t="s">
        <v>97</v>
      </c>
      <c r="F86" s="187">
        <v>63</v>
      </c>
      <c r="G86" s="163"/>
      <c r="H86" s="163">
        <f>G86*F86</f>
        <v>0</v>
      </c>
    </row>
    <row r="87" spans="1:8" s="2" customFormat="1" ht="13.5" customHeight="1">
      <c r="A87" s="164"/>
      <c r="B87" s="164"/>
      <c r="C87" s="164"/>
      <c r="D87" s="165" t="s">
        <v>234</v>
      </c>
      <c r="E87" s="165"/>
      <c r="F87" s="188">
        <v>63</v>
      </c>
      <c r="G87" s="164"/>
      <c r="H87" s="164"/>
    </row>
    <row r="88" spans="1:8" s="2" customFormat="1" ht="13.5" customHeight="1">
      <c r="A88" s="160">
        <v>47</v>
      </c>
      <c r="B88" s="161" t="s">
        <v>188</v>
      </c>
      <c r="C88" s="162" t="s">
        <v>192</v>
      </c>
      <c r="D88" s="162" t="s">
        <v>193</v>
      </c>
      <c r="E88" s="162" t="s">
        <v>97</v>
      </c>
      <c r="F88" s="187">
        <v>63</v>
      </c>
      <c r="G88" s="163"/>
      <c r="H88" s="163">
        <f>G88*F88</f>
        <v>0</v>
      </c>
    </row>
    <row r="89" spans="1:8" s="2" customFormat="1" ht="13.5" customHeight="1">
      <c r="A89" s="164"/>
      <c r="B89" s="164"/>
      <c r="C89" s="164"/>
      <c r="D89" s="165" t="s">
        <v>234</v>
      </c>
      <c r="E89" s="165"/>
      <c r="F89" s="188">
        <v>63</v>
      </c>
      <c r="G89" s="164"/>
      <c r="H89" s="164"/>
    </row>
    <row r="90" spans="1:8" s="2" customFormat="1" ht="13.5" customHeight="1">
      <c r="A90" s="160">
        <v>48</v>
      </c>
      <c r="B90" s="161" t="s">
        <v>188</v>
      </c>
      <c r="C90" s="162" t="s">
        <v>194</v>
      </c>
      <c r="D90" s="162" t="s">
        <v>195</v>
      </c>
      <c r="E90" s="162" t="s">
        <v>84</v>
      </c>
      <c r="F90" s="187">
        <v>0.151</v>
      </c>
      <c r="G90" s="163"/>
      <c r="H90" s="163">
        <f>G90*F90</f>
        <v>0</v>
      </c>
    </row>
    <row r="91" spans="1:8" s="2" customFormat="1" ht="15" customHeight="1">
      <c r="A91" s="158"/>
      <c r="B91" s="158"/>
      <c r="C91" s="159" t="s">
        <v>196</v>
      </c>
      <c r="D91" s="159" t="s">
        <v>197</v>
      </c>
      <c r="E91" s="158"/>
      <c r="F91" s="186"/>
      <c r="G91" s="158"/>
      <c r="H91" s="158"/>
    </row>
    <row r="92" spans="1:8" s="2" customFormat="1" ht="24" customHeight="1">
      <c r="A92" s="160">
        <v>51</v>
      </c>
      <c r="B92" s="161" t="s">
        <v>196</v>
      </c>
      <c r="C92" s="162" t="s">
        <v>198</v>
      </c>
      <c r="D92" s="162" t="s">
        <v>199</v>
      </c>
      <c r="E92" s="162" t="s">
        <v>97</v>
      </c>
      <c r="F92" s="187">
        <v>209</v>
      </c>
      <c r="G92" s="163"/>
      <c r="H92" s="163">
        <f>G92*F92</f>
        <v>0</v>
      </c>
    </row>
    <row r="93" spans="1:8" s="2" customFormat="1" ht="6.75" customHeight="1">
      <c r="A93" s="155"/>
      <c r="B93" s="7"/>
      <c r="C93" s="7"/>
      <c r="D93" s="172"/>
      <c r="E93" s="7"/>
      <c r="F93" s="183"/>
      <c r="G93" s="7"/>
      <c r="H93" s="7"/>
    </row>
    <row r="94" spans="1:8" s="2" customFormat="1" ht="20.25" customHeight="1">
      <c r="A94" s="173"/>
      <c r="B94" s="173"/>
      <c r="C94" s="174"/>
      <c r="D94" s="175"/>
      <c r="E94" s="173"/>
      <c r="F94" s="191"/>
      <c r="G94" s="173"/>
      <c r="H94" s="173"/>
    </row>
    <row r="95" spans="3:4" ht="18.75" customHeight="1">
      <c r="C95" s="157" t="s">
        <v>240</v>
      </c>
      <c r="D95" s="157" t="s">
        <v>241</v>
      </c>
    </row>
    <row r="97" spans="1:8" s="2" customFormat="1" ht="24" customHeight="1">
      <c r="A97" s="177">
        <v>53</v>
      </c>
      <c r="B97" s="195" t="s">
        <v>250</v>
      </c>
      <c r="C97" s="194" t="s">
        <v>252</v>
      </c>
      <c r="D97" s="176" t="s">
        <v>261</v>
      </c>
      <c r="E97" s="176" t="s">
        <v>246</v>
      </c>
      <c r="F97" s="193">
        <v>1</v>
      </c>
      <c r="G97" s="196"/>
      <c r="H97" s="196">
        <f>G97*F97</f>
        <v>0</v>
      </c>
    </row>
    <row r="98" spans="1:8" s="2" customFormat="1" ht="24" customHeight="1">
      <c r="A98" s="177">
        <v>54</v>
      </c>
      <c r="B98" s="195" t="s">
        <v>250</v>
      </c>
      <c r="C98" s="194" t="s">
        <v>253</v>
      </c>
      <c r="D98" s="176" t="s">
        <v>245</v>
      </c>
      <c r="E98" s="176" t="s">
        <v>246</v>
      </c>
      <c r="F98" s="193">
        <v>1</v>
      </c>
      <c r="G98" s="196"/>
      <c r="H98" s="196">
        <f>G98*F98</f>
        <v>0</v>
      </c>
    </row>
    <row r="99" spans="1:8" ht="24" customHeight="1">
      <c r="A99" s="177">
        <v>55</v>
      </c>
      <c r="B99" s="195" t="s">
        <v>250</v>
      </c>
      <c r="C99" s="194" t="s">
        <v>254</v>
      </c>
      <c r="D99" s="176" t="s">
        <v>249</v>
      </c>
      <c r="E99" s="176" t="s">
        <v>246</v>
      </c>
      <c r="F99" s="193">
        <v>1</v>
      </c>
      <c r="G99" s="196"/>
      <c r="H99" s="196">
        <f>G99*F99</f>
        <v>0</v>
      </c>
    </row>
    <row r="100" spans="1:8" ht="25.5" customHeight="1">
      <c r="A100" s="177">
        <v>56</v>
      </c>
      <c r="B100" s="195" t="s">
        <v>250</v>
      </c>
      <c r="C100" s="194" t="s">
        <v>251</v>
      </c>
      <c r="D100" s="176" t="s">
        <v>247</v>
      </c>
      <c r="E100" s="176" t="s">
        <v>246</v>
      </c>
      <c r="F100" s="193">
        <v>1</v>
      </c>
      <c r="G100" s="196"/>
      <c r="H100" s="196">
        <f>G100*F100</f>
        <v>0</v>
      </c>
    </row>
    <row r="101" spans="1:8" ht="25.5" customHeight="1">
      <c r="A101" s="177">
        <v>57</v>
      </c>
      <c r="B101" s="195" t="s">
        <v>250</v>
      </c>
      <c r="C101" s="194" t="s">
        <v>255</v>
      </c>
      <c r="D101" s="176" t="s">
        <v>248</v>
      </c>
      <c r="E101" s="176" t="s">
        <v>246</v>
      </c>
      <c r="F101" s="193">
        <v>1</v>
      </c>
      <c r="G101" s="196"/>
      <c r="H101" s="196">
        <f>G101*F101</f>
        <v>0</v>
      </c>
    </row>
    <row r="105" spans="4:9" ht="12" customHeight="1">
      <c r="D105" s="197" t="s">
        <v>256</v>
      </c>
      <c r="E105" s="197"/>
      <c r="F105" s="198"/>
      <c r="G105" s="199"/>
      <c r="H105" s="199">
        <f>SUM(H15:H101)</f>
        <v>0</v>
      </c>
      <c r="I105" s="198"/>
    </row>
  </sheetData>
  <sheetProtection/>
  <mergeCells count="1">
    <mergeCell ref="A1:H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2016-03-02T14:11:58Z</dcterms:modified>
  <cp:category/>
  <cp:version/>
  <cp:contentType/>
  <cp:contentStatus/>
</cp:coreProperties>
</file>