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45" windowWidth="14400" windowHeight="12120" activeTab="1"/>
  </bookViews>
  <sheets>
    <sheet name="Rekapitulace" sheetId="1" r:id="rId1"/>
    <sheet name="dílčí rekapitulace technologie" sheetId="2" r:id="rId2"/>
  </sheets>
  <externalReferences>
    <externalReference r:id="rId5"/>
    <externalReference r:id="rId6"/>
  </externalReferences>
  <definedNames>
    <definedName name="afterdetail_rkap">'[1]SO-III-01.b_Elektrotechnologie'!#REF!</definedName>
    <definedName name="afterdetail_rozpocty">'[1]SO-III-01.b_Elektrotechnologie'!#REF!</definedName>
    <definedName name="before_rkap">'[1]SO-III-01.b_Elektrotechnologie'!#REF!</definedName>
    <definedName name="before_rozpocty">'[1]SO-III-01.b_Elektrotechnologie'!#REF!</definedName>
    <definedName name="beforeafterdetail_rozpocty.Poznamka2.1">'[1]SO-III-01.b_Elektrotechnologie'!#REF!</definedName>
    <definedName name="beforedetail_rozpocty">'[1]SO-III-01.b_Elektrotechnologie'!#REF!</definedName>
    <definedName name="beforetop_rkap">'[1]SO-III-01.b_Elektrotechnologie'!#REF!</definedName>
    <definedName name="body_hlavy">'[1]SO-III-01.b_Elektrotechnologie'!#REF!</definedName>
    <definedName name="body_memrekapdph">'[1]SO-III-01.b_Elektrotechnologie'!#REF!</definedName>
    <definedName name="body_phlavy">'[1]SO-III-01.b_Elektrotechnologie'!#REF!</definedName>
    <definedName name="body_prekap">'[1]SO-III-01.b_Elektrotechnologie'!#REF!</definedName>
    <definedName name="body_rkap">'[1]SO-III-01.b_Elektrotechnologie'!#REF!</definedName>
    <definedName name="body_rozpocty">'[1]SO-III-01.b_Elektrotechnologie'!#REF!</definedName>
    <definedName name="body_rozpočty">'[1]SO-III-01.b_Elektrotechnologie'!#REF!</definedName>
    <definedName name="body_rpolozky">'[1]SO-III-01.b_Elektrotechnologie'!#REF!</definedName>
    <definedName name="body_rpolozky.Poznamka2">'[1]SO-III-01.b_Elektrotechnologie'!#REF!</definedName>
    <definedName name="celkembezdph">'[1]SO-III-01.b_Elektrotechnologie'!#REF!</definedName>
    <definedName name="celkemsdph">'[1]SO-III-01.b_Elektrotechnologie'!#REF!</definedName>
    <definedName name="celkemsdph.Poznamka2">'[1]SO-III-01.b_Elektrotechnologie'!#REF!</definedName>
    <definedName name="celklemsdph">'[1]SO-III-01.b_Elektrotechnologie'!#REF!</definedName>
    <definedName name="Dodavka0">'[2]SO 10.1_Roz'!#REF!</definedName>
    <definedName name="end_rozpocty">'[1]SO-III-01.b_Elektrotechnologie'!#REF!</definedName>
    <definedName name="firmy_rozpocty_pozn.Poznamka2">'[1]SO-III-01.b_Elektrotechnologie'!#REF!</definedName>
    <definedName name="HSV0">'[2]SO 10.1_Roz'!#REF!</definedName>
    <definedName name="HZS0">'[2]SO 10.1_Roz'!#REF!</definedName>
    <definedName name="Montaz0">'[2]SO 10.1_Roz'!#REF!</definedName>
    <definedName name="_xlnm.Print_Area" localSheetId="0">'Rekapitulace'!$A$1:$D$37</definedName>
    <definedName name="partneri.0">'[1]SO-III-01.b_Elektrotechnologie'!#REF!</definedName>
    <definedName name="partneri.1">'[1]SO-III-01.b_Elektrotechnologie'!#REF!</definedName>
    <definedName name="PSV0">'[2]SO 10.1_Roz'!#REF!</definedName>
    <definedName name="sum_memrekapdph">'[1]SO-III-01.b_Elektrotechnologie'!#REF!</definedName>
    <definedName name="sum_prekap">'[1]SO-III-01.b_Elektrotechnologie'!#REF!</definedName>
    <definedName name="top_memrekapdph">'[1]SO-III-01.b_Elektrotechnologie'!#REF!</definedName>
    <definedName name="top_phlavy">'[1]SO-III-01.b_Elektrotechnologie'!#REF!</definedName>
    <definedName name="top_rkap">'[1]SO-III-01.b_Elektrotechnologie'!#REF!</definedName>
    <definedName name="top_rozpocty">'[1]SO-III-01.b_Elektrotechnologie'!#REF!</definedName>
    <definedName name="top_rpolozky">'[1]SO-III-01.b_Elektrotechnologie'!#REF!</definedName>
    <definedName name="Typ">'[2]SO 10.1_Roz'!#REF!</definedName>
    <definedName name="VRNKc">'[2]SO 10.1_Rek'!#REF!</definedName>
    <definedName name="VRNnazev">'[2]SO 10.1_Rek'!#REF!</definedName>
    <definedName name="VRNproc">'[2]SO 10.1_Rek'!#REF!</definedName>
    <definedName name="VRNzakl">'[2]SO 10.1_Rek'!#REF!</definedName>
  </definedNames>
  <calcPr fullCalcOnLoad="1"/>
</workbook>
</file>

<file path=xl/sharedStrings.xml><?xml version="1.0" encoding="utf-8"?>
<sst xmlns="http://schemas.openxmlformats.org/spreadsheetml/2006/main" count="57" uniqueCount="53">
  <si>
    <t>(ceny uvedené v Kč)</t>
  </si>
  <si>
    <t>Hlava I.</t>
  </si>
  <si>
    <t>Hlava II.</t>
  </si>
  <si>
    <t>Hlava III.</t>
  </si>
  <si>
    <t>Vlastní stavební práce</t>
  </si>
  <si>
    <t>Hlava VI.</t>
  </si>
  <si>
    <t>Hlava VII.</t>
  </si>
  <si>
    <t>Dokumentace skutečného provedení</t>
  </si>
  <si>
    <t>Cena celkem bez DPH:</t>
  </si>
  <si>
    <t>Cena celkem vč. DPH</t>
  </si>
  <si>
    <t>popis</t>
  </si>
  <si>
    <t>PS 01</t>
  </si>
  <si>
    <t xml:space="preserve">Technologická část strojní </t>
  </si>
  <si>
    <t>(dodávka + montáž)  - celkem</t>
  </si>
  <si>
    <t>PS 02</t>
  </si>
  <si>
    <t xml:space="preserve">Technologická část elektro </t>
  </si>
  <si>
    <t>Poznámka:</t>
  </si>
  <si>
    <t>Cena je uvedena bez DPH</t>
  </si>
  <si>
    <t>Cena jednotlivých položek (bez DPH) zahrnuje dodávku, demontáž, montáž, nátěrový systém, dopravu na staveniště, provedení odpovídajících zkoušek, předání certifikátů, uvedení do provozu a zaškolení obsluhy pro jednotlivé položky i technologické celky.</t>
  </si>
  <si>
    <t>DPS 02.2  Provozní rozvod silnoproudu</t>
  </si>
  <si>
    <t>DPS 02.3  Řídicí systém</t>
  </si>
  <si>
    <t>DPH 21%</t>
  </si>
  <si>
    <t>Celkem technologická část PS 01+PS02</t>
  </si>
  <si>
    <t>cena (Kč bez DPH)</t>
  </si>
  <si>
    <t>D. Rekapitulace nabídkové ceny</t>
  </si>
  <si>
    <t>Pokyny</t>
  </si>
  <si>
    <t>1) Uchazeči vyplní obě části nazvané, D. Rekapitulace a D.1. Techno</t>
  </si>
  <si>
    <r>
      <t xml:space="preserve">2) Uchazeč doplní pouze červeně vyplněné buňky s vloženou hodnou </t>
    </r>
    <r>
      <rPr>
        <sz val="10"/>
        <color indexed="10"/>
        <rFont val="Arial CE"/>
        <family val="0"/>
      </rPr>
      <t>1,11</t>
    </r>
    <r>
      <rPr>
        <sz val="10"/>
        <rFont val="Arial CE"/>
        <family val="0"/>
      </rPr>
      <t xml:space="preserve"> dle svého návrhu. Jiné úpravy nejsou přípustné a budou znamenat vyřazení nabídky uchazeče</t>
    </r>
  </si>
  <si>
    <t>Stavební část</t>
  </si>
  <si>
    <t>Část strojní</t>
  </si>
  <si>
    <t>Část elektro</t>
  </si>
  <si>
    <t>cena v Kč bez DPH</t>
  </si>
  <si>
    <t>D.1. Rekapitulace nabídkové ceny technologické části</t>
  </si>
  <si>
    <t xml:space="preserve"> Projektová, prováděcí a výr. dodavatelské dokumentace, IČ</t>
  </si>
  <si>
    <t>MVE Veletov, modernizace a rekonstrukce</t>
  </si>
  <si>
    <t>Inž. činnost pro získání potřebných povolení a rozhodnutí</t>
  </si>
  <si>
    <t xml:space="preserve">PS 01 Technologická část strojní   </t>
  </si>
  <si>
    <t xml:space="preserve">PS 02 Technologická část elektro  </t>
  </si>
  <si>
    <t>SO 05 Venkovní úpravy</t>
  </si>
  <si>
    <t>SO 04 Výtokový objekt</t>
  </si>
  <si>
    <t>SO 01 Úpravy vtokového objektu</t>
  </si>
  <si>
    <t>Hlava XI.</t>
  </si>
  <si>
    <r>
      <t>Ostatní náklady (</t>
    </r>
    <r>
      <rPr>
        <b/>
        <sz val="8"/>
        <rFont val="Arial CE"/>
        <family val="0"/>
      </rPr>
      <t>havarijní a povodňový plán,komplexní zkoušky, zaškolení obsluhy apod.)</t>
    </r>
  </si>
  <si>
    <t>DPS 01.2  Regulační a pomocná zařízení</t>
  </si>
  <si>
    <t>DPS 01.3  Synchronní generátor</t>
  </si>
  <si>
    <t>DPS 01.4  Zařízení vtoku a výtoku</t>
  </si>
  <si>
    <t>DPS 01.5  Vyčerpání hydraulického bvodu a prosáklé vody</t>
  </si>
  <si>
    <t>DPS 02.1  Zařízení vn</t>
  </si>
  <si>
    <t>Technologická část (Dle D.1 techno)</t>
  </si>
  <si>
    <t xml:space="preserve">DPS 01.1  Kaplanova turbína </t>
  </si>
  <si>
    <t>SO 02 MVE - spodní stavba</t>
  </si>
  <si>
    <t>SO 03 MVE - horní stavba</t>
  </si>
  <si>
    <r>
      <t>Náklady obdobné VRN</t>
    </r>
    <r>
      <rPr>
        <sz val="10"/>
        <rFont val="Arial CE"/>
        <family val="2"/>
      </rPr>
      <t xml:space="preserve"> - (zařízení staveniště apod.)</t>
    </r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</si>
</sst>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000;\-#,##0.00000"/>
    <numFmt numFmtId="171" formatCode="dd\.mm\.yyyy"/>
    <numFmt numFmtId="172" formatCode="* _-#,##0\ &quot;Kč&quot;;* \-#,##0\ &quot;Kč&quot;;* _-&quot;-&quot;\ &quot;Kč&quot;;@"/>
    <numFmt numFmtId="173" formatCode="* #,##0;* \-#,##0;* &quot;-&quot;;@"/>
    <numFmt numFmtId="174" formatCode="* _-#,##0.00\ &quot;Kč&quot;;* \-#,##0.00\ &quot;Kč&quot;;* _-&quot;-&quot;??\ &quot;Kč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"/>
    <numFmt numFmtId="181" formatCode="#,##0.0"/>
    <numFmt numFmtId="182" formatCode="#,##0.000"/>
    <numFmt numFmtId="183" formatCode="#,##0.00000"/>
    <numFmt numFmtId="184" formatCode="#,###"/>
    <numFmt numFmtId="185" formatCode="#,###.#"/>
    <numFmt numFmtId="186" formatCode="#,###.0"/>
    <numFmt numFmtId="187" formatCode="#,###.00"/>
    <numFmt numFmtId="188" formatCode="#.0"/>
    <numFmt numFmtId="189" formatCode="#,##0.00\ _K_č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#.000"/>
    <numFmt numFmtId="195" formatCode="mmm/yyyy"/>
    <numFmt numFmtId="196" formatCode="0.000"/>
    <numFmt numFmtId="197" formatCode="0.00000"/>
    <numFmt numFmtId="198" formatCode="#,##0.0000"/>
    <numFmt numFmtId="199" formatCode="#,##0.000000"/>
    <numFmt numFmtId="200" formatCode="#,##0.0000000"/>
    <numFmt numFmtId="201" formatCode="#,##0_ ;\-#,##0\ "/>
    <numFmt numFmtId="202" formatCode="###0.00;\-###0.00"/>
    <numFmt numFmtId="203" formatCode="&quot;     &quot;#"/>
    <numFmt numFmtId="204" formatCode="#,###.0000"/>
    <numFmt numFmtId="205" formatCode="_-* #,##0.000\ _K_č_-;\-* #,##0.000\ _K_č_-;_-* &quot;-&quot;??\ _K_č_-;_-@_-"/>
    <numFmt numFmtId="206" formatCode="_-* #,##0.0000\ _K_č_-;\-* #,##0.0000\ _K_č_-;_-* &quot;-&quot;??\ _K_č_-;_-@_-"/>
    <numFmt numFmtId="207" formatCode="_-* #,##0.00000\ _K_č_-;\-* #,##0.00000\ _K_č_-;_-* &quot;-&quot;??\ _K_č_-;_-@_-"/>
    <numFmt numFmtId="208" formatCode="_-* #,##0.000000\ _K_č_-;\-* #,##0.000000\ _K_č_-;_-* &quot;-&quot;??\ _K_č_-;_-@_-"/>
    <numFmt numFmtId="209" formatCode="_-* #,##0.0000000\ _K_č_-;\-* #,##0.0000000\ _K_č_-;_-* &quot;-&quot;??\ _K_č_-;_-@_-"/>
    <numFmt numFmtId="210" formatCode="_-* #,##0.0\ _K_č_-;\-* #,##0.0\ _K_č_-;_-* &quot;-&quot;??\ _K_č_-;_-@_-"/>
    <numFmt numFmtId="211" formatCode="_-* #,##0.0\ _K_č_-;\-* #,##0.0\ _K_č_-;_-* &quot;-&quot;?\ _K_č_-;_-@_-"/>
    <numFmt numFmtId="212" formatCode="_-* #,##0\ _K_č_-;\-* #,##0\ _K_č_-;_-* &quot;-&quot;??\ _K_č_-;_-@_-"/>
    <numFmt numFmtId="213" formatCode="[$-405]d\.\ mmmm\ yyyy"/>
    <numFmt numFmtId="214" formatCode="0.0%"/>
    <numFmt numFmtId="215" formatCode="#,##0.00\ &quot;Kč&quot;"/>
    <numFmt numFmtId="216" formatCode="0_)"/>
    <numFmt numFmtId="217" formatCode="0.0_)"/>
    <numFmt numFmtId="218" formatCode="0.00_)"/>
    <numFmt numFmtId="219" formatCode="[$¥€-2]\ #\ ##,000_);[Red]\([$€-2]\ #\ ##,000\)"/>
  </numFmts>
  <fonts count="47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10"/>
      <name val="Helv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sz val="12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 CE"/>
      <family val="0"/>
    </font>
    <font>
      <b/>
      <sz val="8"/>
      <name val="Arial CE"/>
      <family val="0"/>
    </font>
    <font>
      <b/>
      <sz val="12"/>
      <color indexed="1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 applyAlignment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Protection="0">
      <alignment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93">
    <xf numFmtId="0" fontId="0" fillId="0" borderId="0" xfId="0" applyAlignment="1">
      <alignment vertical="top"/>
    </xf>
    <xf numFmtId="0" fontId="5" fillId="0" borderId="0" xfId="53">
      <alignment/>
      <protection/>
    </xf>
    <xf numFmtId="3" fontId="5" fillId="0" borderId="0" xfId="52" applyNumberFormat="1" applyFont="1">
      <alignment/>
      <protection/>
    </xf>
    <xf numFmtId="0" fontId="5" fillId="0" borderId="0" xfId="52" applyFont="1">
      <alignment/>
      <protection/>
    </xf>
    <xf numFmtId="0" fontId="33" fillId="0" borderId="0" xfId="52" applyNumberFormat="1" applyFont="1" applyAlignment="1">
      <alignment horizontal="left"/>
      <protection/>
    </xf>
    <xf numFmtId="0" fontId="5" fillId="0" borderId="0" xfId="52">
      <alignment/>
      <protection/>
    </xf>
    <xf numFmtId="0" fontId="28" fillId="0" borderId="0" xfId="53" applyFont="1">
      <alignment/>
      <protection/>
    </xf>
    <xf numFmtId="0" fontId="5" fillId="0" borderId="0" xfId="53" applyAlignment="1">
      <alignment horizontal="justify" vertical="top"/>
      <protection/>
    </xf>
    <xf numFmtId="0" fontId="5" fillId="0" borderId="0" xfId="53" applyFont="1" applyAlignment="1">
      <alignment horizontal="justify" vertical="top"/>
      <protection/>
    </xf>
    <xf numFmtId="0" fontId="5" fillId="0" borderId="0" xfId="53" applyAlignment="1">
      <alignment vertical="top"/>
      <protection/>
    </xf>
    <xf numFmtId="0" fontId="30" fillId="0" borderId="0" xfId="53" applyFont="1" applyAlignment="1">
      <alignment horizontal="justify" vertical="top" wrapText="1"/>
      <protection/>
    </xf>
    <xf numFmtId="0" fontId="30" fillId="0" borderId="0" xfId="53" applyFont="1" applyAlignment="1">
      <alignment horizontal="justify" vertical="top"/>
      <protection/>
    </xf>
    <xf numFmtId="0" fontId="31" fillId="0" borderId="0" xfId="53" applyFont="1">
      <alignment/>
      <protection/>
    </xf>
    <xf numFmtId="3" fontId="5" fillId="0" borderId="0" xfId="53" applyNumberFormat="1">
      <alignment/>
      <protection/>
    </xf>
    <xf numFmtId="0" fontId="5" fillId="0" borderId="0" xfId="53" applyAlignment="1">
      <alignment vertical="center"/>
      <protection/>
    </xf>
    <xf numFmtId="0" fontId="22" fillId="0" borderId="10" xfId="53" applyFont="1" applyBorder="1" applyAlignment="1">
      <alignment horizontal="left" vertical="center"/>
      <protection/>
    </xf>
    <xf numFmtId="0" fontId="22" fillId="0" borderId="11" xfId="53" applyFont="1" applyBorder="1" applyAlignment="1">
      <alignment vertical="center"/>
      <protection/>
    </xf>
    <xf numFmtId="0" fontId="32" fillId="0" borderId="0" xfId="53" applyFont="1">
      <alignment/>
      <protection/>
    </xf>
    <xf numFmtId="0" fontId="31" fillId="0" borderId="12" xfId="53" applyFont="1" applyBorder="1" applyAlignment="1">
      <alignment horizontal="left"/>
      <protection/>
    </xf>
    <xf numFmtId="0" fontId="32" fillId="0" borderId="13" xfId="53" applyFont="1" applyBorder="1" applyAlignment="1">
      <alignment vertical="top" wrapText="1"/>
      <protection/>
    </xf>
    <xf numFmtId="3" fontId="5" fillId="0" borderId="14" xfId="53" applyNumberFormat="1" applyFont="1" applyBorder="1">
      <alignment/>
      <protection/>
    </xf>
    <xf numFmtId="0" fontId="22" fillId="0" borderId="11" xfId="53" applyFont="1" applyBorder="1" applyAlignment="1">
      <alignment vertical="center" wrapText="1"/>
      <protection/>
    </xf>
    <xf numFmtId="0" fontId="22" fillId="19" borderId="10" xfId="53" applyFont="1" applyFill="1" applyBorder="1" applyAlignment="1">
      <alignment horizontal="left" vertical="center"/>
      <protection/>
    </xf>
    <xf numFmtId="0" fontId="22" fillId="19" borderId="11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horizontal="left" vertical="center"/>
      <protection/>
    </xf>
    <xf numFmtId="0" fontId="33" fillId="0" borderId="0" xfId="52" applyFont="1" applyAlignment="1">
      <alignment horizontal="left" indent="4"/>
      <protection/>
    </xf>
    <xf numFmtId="3" fontId="5" fillId="0" borderId="0" xfId="52" applyNumberFormat="1">
      <alignment/>
      <protection/>
    </xf>
    <xf numFmtId="0" fontId="29" fillId="0" borderId="0" xfId="52" applyFont="1">
      <alignment/>
      <protection/>
    </xf>
    <xf numFmtId="0" fontId="34" fillId="0" borderId="0" xfId="52" applyFont="1">
      <alignment/>
      <protection/>
    </xf>
    <xf numFmtId="3" fontId="34" fillId="0" borderId="0" xfId="52" applyNumberFormat="1" applyFont="1">
      <alignment/>
      <protection/>
    </xf>
    <xf numFmtId="0" fontId="30" fillId="0" borderId="0" xfId="52" applyFont="1">
      <alignment/>
      <protection/>
    </xf>
    <xf numFmtId="0" fontId="38" fillId="0" borderId="15" xfId="52" applyFont="1" applyBorder="1" applyAlignment="1">
      <alignment horizontal="justify" vertical="center" wrapText="1"/>
      <protection/>
    </xf>
    <xf numFmtId="0" fontId="37" fillId="0" borderId="16" xfId="52" applyFont="1" applyBorder="1" applyAlignment="1">
      <alignment vertical="top" wrapText="1"/>
      <protection/>
    </xf>
    <xf numFmtId="0" fontId="3" fillId="0" borderId="17" xfId="52" applyFont="1" applyBorder="1" applyAlignment="1">
      <alignment vertical="top" wrapText="1"/>
      <protection/>
    </xf>
    <xf numFmtId="0" fontId="39" fillId="0" borderId="18" xfId="52" applyFont="1" applyBorder="1" applyAlignment="1">
      <alignment horizontal="justify" vertical="top" wrapText="1"/>
      <protection/>
    </xf>
    <xf numFmtId="0" fontId="40" fillId="0" borderId="0" xfId="52" applyFont="1" applyAlignment="1">
      <alignment horizontal="justify"/>
      <protection/>
    </xf>
    <xf numFmtId="0" fontId="40" fillId="0" borderId="0" xfId="52" applyFont="1" applyAlignment="1">
      <alignment horizontal="justify" shrinkToFit="1"/>
      <protection/>
    </xf>
    <xf numFmtId="0" fontId="39" fillId="0" borderId="17" xfId="52" applyFont="1" applyBorder="1" applyAlignment="1">
      <alignment horizontal="center" vertical="top" wrapText="1"/>
      <protection/>
    </xf>
    <xf numFmtId="0" fontId="1" fillId="0" borderId="0" xfId="52" applyFont="1" applyAlignment="1">
      <alignment horizontal="justify"/>
      <protection/>
    </xf>
    <xf numFmtId="0" fontId="40" fillId="0" borderId="0" xfId="0" applyFont="1" applyAlignment="1">
      <alignment horizontal="justify" vertical="top"/>
    </xf>
    <xf numFmtId="0" fontId="1" fillId="0" borderId="0" xfId="52" applyFont="1" applyFill="1" applyAlignment="1">
      <alignment horizontal="justify"/>
      <protection/>
    </xf>
    <xf numFmtId="0" fontId="5" fillId="0" borderId="11" xfId="53" applyFont="1" applyFill="1" applyBorder="1" applyAlignment="1">
      <alignment vertical="center" wrapText="1"/>
      <protection/>
    </xf>
    <xf numFmtId="0" fontId="1" fillId="0" borderId="16" xfId="52" applyFont="1" applyBorder="1" applyAlignment="1">
      <alignment horizontal="left" wrapText="1"/>
      <protection/>
    </xf>
    <xf numFmtId="0" fontId="1" fillId="0" borderId="19" xfId="52" applyFont="1" applyBorder="1" applyAlignment="1">
      <alignment horizontal="left" wrapText="1"/>
      <protection/>
    </xf>
    <xf numFmtId="0" fontId="1" fillId="0" borderId="18" xfId="52" applyFont="1" applyBorder="1" applyAlignment="1">
      <alignment horizontal="justify" wrapText="1"/>
      <protection/>
    </xf>
    <xf numFmtId="0" fontId="36" fillId="0" borderId="20" xfId="52" applyFont="1" applyBorder="1" applyAlignment="1">
      <alignment horizontal="justify" vertical="top" wrapText="1"/>
      <protection/>
    </xf>
    <xf numFmtId="4" fontId="36" fillId="17" borderId="21" xfId="52" applyNumberFormat="1" applyFont="1" applyFill="1" applyBorder="1" applyAlignment="1">
      <alignment horizontal="right" wrapText="1"/>
      <protection/>
    </xf>
    <xf numFmtId="0" fontId="36" fillId="0" borderId="22" xfId="52" applyFont="1" applyBorder="1" applyAlignment="1">
      <alignment horizontal="justify" vertical="top" wrapText="1"/>
      <protection/>
    </xf>
    <xf numFmtId="4" fontId="36" fillId="17" borderId="23" xfId="52" applyNumberFormat="1" applyFont="1" applyFill="1" applyBorder="1" applyAlignment="1">
      <alignment horizontal="right" wrapText="1"/>
      <protection/>
    </xf>
    <xf numFmtId="0" fontId="1" fillId="0" borderId="24" xfId="52" applyFont="1" applyBorder="1" applyAlignment="1">
      <alignment horizontal="justify" wrapText="1"/>
      <protection/>
    </xf>
    <xf numFmtId="0" fontId="33" fillId="0" borderId="22" xfId="52" applyFont="1" applyBorder="1" applyAlignment="1">
      <alignment horizontal="justify" vertical="top" wrapText="1"/>
      <protection/>
    </xf>
    <xf numFmtId="4" fontId="45" fillId="0" borderId="25" xfId="53" applyNumberFormat="1" applyFont="1" applyFill="1" applyBorder="1" applyAlignment="1">
      <alignment horizontal="center"/>
      <protection/>
    </xf>
    <xf numFmtId="0" fontId="22" fillId="0" borderId="26" xfId="53" applyFont="1" applyBorder="1" applyAlignment="1">
      <alignment vertical="center"/>
      <protection/>
    </xf>
    <xf numFmtId="3" fontId="5" fillId="0" borderId="25" xfId="53" applyNumberFormat="1" applyFont="1" applyBorder="1">
      <alignment/>
      <protection/>
    </xf>
    <xf numFmtId="4" fontId="5" fillId="0" borderId="27" xfId="53" applyNumberFormat="1" applyFont="1" applyFill="1" applyBorder="1" applyAlignment="1">
      <alignment horizontal="center"/>
      <protection/>
    </xf>
    <xf numFmtId="4" fontId="22" fillId="0" borderId="27" xfId="53" applyNumberFormat="1" applyFont="1" applyFill="1" applyBorder="1" applyAlignment="1">
      <alignment horizontal="center"/>
      <protection/>
    </xf>
    <xf numFmtId="0" fontId="1" fillId="0" borderId="28" xfId="52" applyFont="1" applyBorder="1" applyAlignment="1">
      <alignment horizontal="left" wrapText="1"/>
      <protection/>
    </xf>
    <xf numFmtId="0" fontId="37" fillId="0" borderId="29" xfId="52" applyFont="1" applyBorder="1" applyAlignment="1">
      <alignment vertical="top" wrapText="1"/>
      <protection/>
    </xf>
    <xf numFmtId="0" fontId="36" fillId="0" borderId="30" xfId="52" applyFont="1" applyBorder="1" applyAlignment="1">
      <alignment horizontal="justify" vertical="top" wrapText="1"/>
      <protection/>
    </xf>
    <xf numFmtId="3" fontId="36" fillId="24" borderId="31" xfId="52" applyNumberFormat="1" applyFont="1" applyFill="1" applyBorder="1" applyAlignment="1">
      <alignment horizontal="right" vertical="top" wrapText="1"/>
      <protection/>
    </xf>
    <xf numFmtId="0" fontId="37" fillId="0" borderId="17" xfId="52" applyFont="1" applyBorder="1" applyAlignment="1">
      <alignment vertical="top" wrapText="1"/>
      <protection/>
    </xf>
    <xf numFmtId="0" fontId="38" fillId="0" borderId="17" xfId="52" applyFont="1" applyBorder="1" applyAlignment="1">
      <alignment horizontal="justify" vertical="center" wrapText="1"/>
      <protection/>
    </xf>
    <xf numFmtId="3" fontId="36" fillId="0" borderId="31" xfId="52" applyNumberFormat="1" applyFont="1" applyBorder="1" applyAlignment="1">
      <alignment horizontal="right" vertical="top" wrapText="1"/>
      <protection/>
    </xf>
    <xf numFmtId="0" fontId="37" fillId="0" borderId="32" xfId="52" applyFont="1" applyBorder="1" applyAlignment="1">
      <alignment vertical="top" wrapText="1"/>
      <protection/>
    </xf>
    <xf numFmtId="0" fontId="35" fillId="0" borderId="33" xfId="52" applyFont="1" applyBorder="1" applyAlignment="1">
      <alignment horizontal="center" vertical="top" wrapText="1"/>
      <protection/>
    </xf>
    <xf numFmtId="0" fontId="38" fillId="0" borderId="34" xfId="52" applyFont="1" applyBorder="1" applyAlignment="1">
      <alignment horizontal="justify" vertical="center" wrapText="1"/>
      <protection/>
    </xf>
    <xf numFmtId="0" fontId="37" fillId="0" borderId="27" xfId="52" applyFont="1" applyBorder="1" applyAlignment="1">
      <alignment vertical="top" wrapText="1"/>
      <protection/>
    </xf>
    <xf numFmtId="0" fontId="22" fillId="0" borderId="26" xfId="53" applyFont="1" applyBorder="1" applyAlignment="1">
      <alignment vertical="center" wrapText="1"/>
      <protection/>
    </xf>
    <xf numFmtId="4" fontId="45" fillId="0" borderId="27" xfId="53" applyNumberFormat="1" applyFont="1" applyFill="1" applyBorder="1" applyAlignment="1">
      <alignment horizontal="center"/>
      <protection/>
    </xf>
    <xf numFmtId="4" fontId="45" fillId="24" borderId="27" xfId="53" applyNumberFormat="1" applyFont="1" applyFill="1" applyBorder="1" applyAlignment="1">
      <alignment horizontal="center"/>
      <protection/>
    </xf>
    <xf numFmtId="0" fontId="5" fillId="24" borderId="0" xfId="53" applyFill="1">
      <alignment/>
      <protection/>
    </xf>
    <xf numFmtId="0" fontId="32" fillId="24" borderId="13" xfId="53" applyFont="1" applyFill="1" applyBorder="1" applyAlignment="1">
      <alignment vertical="top" wrapText="1"/>
      <protection/>
    </xf>
    <xf numFmtId="0" fontId="35" fillId="0" borderId="29" xfId="52" applyFont="1" applyBorder="1" applyAlignment="1">
      <alignment horizontal="center" vertical="top" wrapText="1"/>
      <protection/>
    </xf>
    <xf numFmtId="0" fontId="35" fillId="0" borderId="35" xfId="52" applyFont="1" applyBorder="1" applyAlignment="1">
      <alignment horizontal="center" vertical="top" wrapText="1"/>
      <protection/>
    </xf>
    <xf numFmtId="0" fontId="37" fillId="0" borderId="36" xfId="52" applyFont="1" applyBorder="1" applyAlignment="1">
      <alignment vertical="top" wrapText="1"/>
      <protection/>
    </xf>
    <xf numFmtId="4" fontId="46" fillId="17" borderId="37" xfId="52" applyNumberFormat="1" applyFont="1" applyFill="1" applyBorder="1" applyAlignment="1">
      <alignment horizontal="right" wrapText="1"/>
      <protection/>
    </xf>
    <xf numFmtId="0" fontId="39" fillId="0" borderId="38" xfId="52" applyFont="1" applyBorder="1" applyAlignment="1">
      <alignment vertical="top" wrapText="1"/>
      <protection/>
    </xf>
    <xf numFmtId="3" fontId="39" fillId="0" borderId="39" xfId="52" applyNumberFormat="1" applyFont="1" applyBorder="1" applyAlignment="1">
      <alignment horizontal="right" vertical="top" wrapText="1"/>
      <protection/>
    </xf>
    <xf numFmtId="0" fontId="39" fillId="0" borderId="32" xfId="52" applyFont="1" applyBorder="1" applyAlignment="1">
      <alignment horizontal="center" vertical="top" wrapText="1"/>
      <protection/>
    </xf>
    <xf numFmtId="3" fontId="39" fillId="0" borderId="31" xfId="52" applyNumberFormat="1" applyFont="1" applyBorder="1" applyAlignment="1">
      <alignment horizontal="right" vertical="top" wrapText="1"/>
      <protection/>
    </xf>
    <xf numFmtId="0" fontId="28" fillId="0" borderId="0" xfId="53" applyFont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37" fillId="0" borderId="29" xfId="52" applyFont="1" applyBorder="1" applyAlignment="1">
      <alignment vertical="top" wrapText="1"/>
      <protection/>
    </xf>
    <xf numFmtId="0" fontId="37" fillId="0" borderId="38" xfId="52" applyFont="1" applyBorder="1" applyAlignment="1">
      <alignment vertical="top" wrapText="1"/>
      <protection/>
    </xf>
    <xf numFmtId="0" fontId="36" fillId="0" borderId="40" xfId="52" applyFont="1" applyBorder="1" applyAlignment="1">
      <alignment vertical="top" wrapText="1"/>
      <protection/>
    </xf>
    <xf numFmtId="0" fontId="36" fillId="0" borderId="38" xfId="52" applyFont="1" applyBorder="1" applyAlignment="1">
      <alignment vertical="top" wrapText="1"/>
      <protection/>
    </xf>
    <xf numFmtId="0" fontId="37" fillId="0" borderId="41" xfId="52" applyFont="1" applyBorder="1" applyAlignment="1">
      <alignment vertical="top" wrapText="1"/>
      <protection/>
    </xf>
    <xf numFmtId="0" fontId="37" fillId="0" borderId="42" xfId="52" applyFont="1" applyBorder="1" applyAlignment="1">
      <alignment vertical="top" wrapText="1"/>
      <protection/>
    </xf>
    <xf numFmtId="0" fontId="41" fillId="0" borderId="36" xfId="52" applyFont="1" applyBorder="1" applyAlignment="1">
      <alignment vertical="top" wrapText="1"/>
      <protection/>
    </xf>
    <xf numFmtId="0" fontId="41" fillId="0" borderId="38" xfId="52" applyFont="1" applyBorder="1" applyAlignment="1">
      <alignment vertical="top" wrapText="1"/>
      <protection/>
    </xf>
    <xf numFmtId="0" fontId="41" fillId="0" borderId="16" xfId="52" applyFont="1" applyBorder="1" applyAlignment="1">
      <alignment vertical="top" wrapText="1"/>
      <protection/>
    </xf>
    <xf numFmtId="0" fontId="41" fillId="0" borderId="18" xfId="52" applyFont="1" applyBorder="1" applyAlignment="1">
      <alignment vertical="top" wrapText="1"/>
      <protection/>
    </xf>
    <xf numFmtId="0" fontId="36" fillId="0" borderId="42" xfId="52" applyFont="1" applyBorder="1" applyAlignment="1">
      <alignment vertical="top" wrapText="1"/>
      <protection/>
    </xf>
  </cellXfs>
  <cellStyles count="7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117POYRYkolektoryBo" xfId="15"/>
    <cellStyle name="_AB CZ rozpočet 1" xfId="16"/>
    <cellStyle name="_D_Soupis" xfId="17"/>
    <cellStyle name="_D2_soupis_Stavebni_cast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_E3_Soupis_T" xfId="52"/>
    <cellStyle name="normální_Položkový rozpočet" xfId="53"/>
    <cellStyle name="Followed Hyperlink" xfId="54"/>
    <cellStyle name="Poznámka" xfId="55"/>
    <cellStyle name="Percent" xfId="56"/>
    <cellStyle name="Propojená buňka" xfId="57"/>
    <cellStyle name="Správně" xfId="58"/>
    <cellStyle name="Standard_LG 4.23 Montagen. Kabel, Tassen" xfId="59"/>
    <cellStyle name="Styl 1" xfId="60"/>
    <cellStyle name="Text upozornění" xfId="61"/>
    <cellStyle name="Tučně" xfId="62"/>
    <cellStyle name="Vstup" xfId="63"/>
    <cellStyle name="Výpočet" xfId="64"/>
    <cellStyle name="Výstup" xfId="65"/>
    <cellStyle name="Vysvětlující text" xfId="66"/>
    <cellStyle name="základní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_2009\Vak%20Labe,%20Jarom&#283;&#345;\Oceneni\SO-III-01_Vakovy%20jez_ocene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A09279_morava_olomouc_2b_etapa_dsp\3A09279_32_B01_dsp\ROZPOCET\Rozpocet_II\I.%20PPO\Soupis_III.%20Prelozky_pro%20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-III-01.a_Kry"/>
      <sheetName val="SO-III-01.a_Rek"/>
      <sheetName val="SO-III-01.a_Roz"/>
      <sheetName val="Výpis materiálu"/>
      <sheetName val="SO-III-01.b_Elektrotechnologie"/>
      <sheetName val="SO-III-01.c_Silnopro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S 05.1"/>
      <sheetName val="PS 05.2"/>
      <sheetName val="SO 05.3_Kry"/>
      <sheetName val="SO 05.3_Rek"/>
      <sheetName val="SO 05.3_Roz"/>
      <sheetName val="SO 05.4_Kry"/>
      <sheetName val="SO 05.4_Rek"/>
      <sheetName val="SO 05.4_Roz"/>
      <sheetName val="PS 06.1"/>
      <sheetName val="PS 06.2"/>
      <sheetName val="SO 06.6_Kry"/>
      <sheetName val="SO 06.6_Rek"/>
      <sheetName val="SO 06.6_Roz"/>
      <sheetName val="SO 06.7_Kry"/>
      <sheetName val="SO 06.7_Rek"/>
      <sheetName val="SO 06.7_Roz"/>
      <sheetName val="SO 07.0.1"/>
      <sheetName val="SO 07.0.2"/>
      <sheetName val="SO 07.0.3"/>
      <sheetName val="SO 07.0.4"/>
      <sheetName val="SO 07.0.5"/>
      <sheetName val="SO 07.0.6_Kry"/>
      <sheetName val="SO 07.0.6_Rek"/>
      <sheetName val="SO 07.0.6_Roz"/>
      <sheetName val="SO 07.1.2_Kry"/>
      <sheetName val="SO 07.1.2_Rek"/>
      <sheetName val="SO 07.1.2_Roz"/>
      <sheetName val="SO 07.1.3_Kry"/>
      <sheetName val="SO 07.1.3_Rek"/>
      <sheetName val="SO 07.1.3_Roz"/>
      <sheetName val="SO 07.1.4_Kry"/>
      <sheetName val="SO 07.1.4_Rek"/>
      <sheetName val="SO 07.1.4_Roz"/>
      <sheetName val="SO 07.1.5_Kry"/>
      <sheetName val="SO 07.1.5_Rek"/>
      <sheetName val="SO 07.1.5_Roz"/>
      <sheetName val="SO 07.1.10_Kry"/>
      <sheetName val="SO 07.1.10_Rek"/>
      <sheetName val="SO 07.1.10_Roz"/>
      <sheetName val="SO 07.1.11_Kry"/>
      <sheetName val="SO 07.1.11_Rek"/>
      <sheetName val="SO 07.1.11_Roz"/>
      <sheetName val="SO 07.1.12_Kry"/>
      <sheetName val="SO 07.1.12_Rek"/>
      <sheetName val="SO 07.1.12_Roz"/>
      <sheetName val="SO 07.1.13_Kry"/>
      <sheetName val="SO 07.1.13_Rek"/>
      <sheetName val="SO 07.1.13_Roz"/>
      <sheetName val="SO 07.1.14_Kry"/>
      <sheetName val="SO 07.1.14_Rek"/>
      <sheetName val="SO 07.1.14_Roz"/>
      <sheetName val="SO 07.1.15_Kry"/>
      <sheetName val="SO 07.1.15_Rek"/>
      <sheetName val="SO 07.1.15_Roz"/>
      <sheetName val="SO 07.1.16_Kry"/>
      <sheetName val="SO 07.1.16_Rek"/>
      <sheetName val="SO 07.1.16_Roz"/>
      <sheetName val="SO 07.2.3_Kry"/>
      <sheetName val="SO 07.2.3_Rek"/>
      <sheetName val="SO 07.2.3_Roz"/>
      <sheetName val="SO 07.2.9_Kry"/>
      <sheetName val="SO 07.2.9_Rek"/>
      <sheetName val="SO 07.2.9_Roz"/>
      <sheetName val="SO 07.2.10_Kry"/>
      <sheetName val="SO 07.2.10_Rek"/>
      <sheetName val="SO 07.2.10_Roz"/>
      <sheetName val="SO 07.2.11_Kry"/>
      <sheetName val="SO 07.2.11_Rek"/>
      <sheetName val="SO 07.2.11_Roz"/>
      <sheetName val="SO 07.2.12_Kry"/>
      <sheetName val="SO 07.2.12_Rek"/>
      <sheetName val="SO 07.2.12_Roz"/>
      <sheetName val="SO 07.2.13_Kry"/>
      <sheetName val="SO 07.2.13_Rek"/>
      <sheetName val="SO 07.2.13_Roz"/>
      <sheetName val="SO 07.3"/>
      <sheetName val="SO 08.1.2_Kry"/>
      <sheetName val="SO 08.1.2_Rek"/>
      <sheetName val="SO 08.1.2_Roz"/>
      <sheetName val="SO 08.2.2_Kry"/>
      <sheetName val="SO 08.2.2_Rek"/>
      <sheetName val="SO 08.2.2_Roz"/>
      <sheetName val="SO 08.3.4_Kry"/>
      <sheetName val="SO 08.3.4_Rek"/>
      <sheetName val="SO 08.3.4_Roz"/>
      <sheetName val="Přiloha_Hydrovrt_9m_Kry"/>
      <sheetName val="Přiloha_Hydrovrt_9m_Rek"/>
      <sheetName val="Přiloha_Hydrovrt_9m_Roz"/>
      <sheetName val="Přiloha_Hydrovrt_13m_Kry"/>
      <sheetName val="Přiloha_Hydrovrt_13m_Rek"/>
      <sheetName val="Přiloha_Hydrovrt_13m_Roz"/>
      <sheetName val="List1"/>
      <sheetName val="List1 (2)"/>
      <sheetName val="SO 10.1_Kry"/>
      <sheetName val="SO 10.1_Rek"/>
      <sheetName val="SO 10.1_Roz"/>
      <sheetName val="SO 10.2_Kry"/>
      <sheetName val="SO 10.2_Rek"/>
      <sheetName val="SO 10.2_Roz"/>
      <sheetName val="SO 10.3_Kry"/>
      <sheetName val="SO 10.3_Rek"/>
      <sheetName val="SO 10.3_Roz"/>
      <sheetName val="SO 10.4_Kry"/>
      <sheetName val="SO 10.4_Rek"/>
      <sheetName val="SO 10.4_Roz"/>
      <sheetName val="SO 10.5_Kry"/>
      <sheetName val="SO 10.5_Rek"/>
      <sheetName val="SO 10.5_Roz"/>
      <sheetName val="SO 10.6_Kry"/>
      <sheetName val="SO 10.6_Rek"/>
      <sheetName val="SO 10.6_Roz"/>
      <sheetName val="SO 10.7_Kry"/>
      <sheetName val="SO 10.7_Rek"/>
      <sheetName val="SO 10.7_Roz"/>
      <sheetName val="SO 11_Kry"/>
      <sheetName val="SO 11_Roz"/>
      <sheetName val="SO 14.1A_Kry"/>
      <sheetName val="SO 14.1A_Rek"/>
      <sheetName val="SO 14.1A_Roz"/>
      <sheetName val="SO 14.1B_Kry"/>
      <sheetName val="SO 14.1B_Rek"/>
      <sheetName val="SO 14.1B_Roz"/>
      <sheetName val="SO 14.1C_Kry"/>
      <sheetName val="SO 14.1C_Rek"/>
      <sheetName val="SO 14.1C_Roz"/>
      <sheetName val="SO 15.1"/>
      <sheetName val="SO 15.2_Kry"/>
      <sheetName val="SO 15.2_Rek"/>
      <sheetName val="SO 15.2_Roz"/>
      <sheetName val="SO 16.1"/>
      <sheetName val="SO 16.2_Kry"/>
      <sheetName val="SO 16.2_Rek"/>
      <sheetName val="SO 16.2_Roz"/>
      <sheetName val="SO 16.3"/>
      <sheetName val="SO 16.4"/>
      <sheetName val="SO 16.5"/>
      <sheetName val="SO 16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view="pageLayout" workbookViewId="0" topLeftCell="A28">
      <selection activeCell="C44" sqref="C44:C45"/>
    </sheetView>
  </sheetViews>
  <sheetFormatPr defaultColWidth="10.66015625" defaultRowHeight="10.5"/>
  <cols>
    <col min="1" max="1" width="2.83203125" style="1" customWidth="1"/>
    <col min="2" max="2" width="10.83203125" style="1" customWidth="1"/>
    <col min="3" max="3" width="71.33203125" style="1" customWidth="1"/>
    <col min="4" max="4" width="20.66015625" style="1" customWidth="1"/>
    <col min="5" max="16384" width="10.66015625" style="1" customWidth="1"/>
  </cols>
  <sheetData>
    <row r="2" spans="1:4" ht="61.5" customHeight="1">
      <c r="A2" s="80" t="s">
        <v>34</v>
      </c>
      <c r="B2" s="81"/>
      <c r="C2" s="81"/>
      <c r="D2" s="81"/>
    </row>
    <row r="5" spans="1:4" ht="18">
      <c r="A5" s="12" t="s">
        <v>24</v>
      </c>
      <c r="D5" s="6"/>
    </row>
    <row r="6" spans="2:3" ht="12.75">
      <c r="B6" s="1" t="s">
        <v>25</v>
      </c>
      <c r="C6" s="1" t="s">
        <v>26</v>
      </c>
    </row>
    <row r="7" spans="2:4" ht="38.25">
      <c r="B7" s="7"/>
      <c r="C7" s="8" t="s">
        <v>27</v>
      </c>
      <c r="D7" s="8"/>
    </row>
    <row r="8" spans="1:4" ht="12.75">
      <c r="A8" s="9"/>
      <c r="B8" s="9"/>
      <c r="C8" s="10"/>
      <c r="D8" s="11"/>
    </row>
    <row r="9" spans="1:4" ht="15">
      <c r="A9" s="12"/>
      <c r="D9" s="13"/>
    </row>
    <row r="10" spans="2:4" ht="12.75">
      <c r="B10" s="1" t="s">
        <v>0</v>
      </c>
      <c r="D10" s="13" t="s">
        <v>31</v>
      </c>
    </row>
    <row r="11" ht="13.5" thickBot="1">
      <c r="D11" s="13"/>
    </row>
    <row r="12" spans="1:4" ht="22.5" customHeight="1" thickBot="1">
      <c r="A12" s="14"/>
      <c r="B12" s="15" t="s">
        <v>1</v>
      </c>
      <c r="C12" s="52" t="s">
        <v>33</v>
      </c>
      <c r="D12" s="54">
        <f>SUM(D14:D17)</f>
        <v>4.44</v>
      </c>
    </row>
    <row r="13" spans="1:4" ht="6" customHeight="1">
      <c r="A13" s="17"/>
      <c r="B13" s="18"/>
      <c r="C13" s="19"/>
      <c r="D13" s="53"/>
    </row>
    <row r="14" spans="1:4" ht="15">
      <c r="A14" s="17"/>
      <c r="B14" s="18"/>
      <c r="C14" s="19" t="s">
        <v>28</v>
      </c>
      <c r="D14" s="51">
        <v>1.11</v>
      </c>
    </row>
    <row r="15" spans="1:4" ht="15">
      <c r="A15" s="17"/>
      <c r="B15" s="18"/>
      <c r="C15" s="19" t="s">
        <v>29</v>
      </c>
      <c r="D15" s="51">
        <v>1.11</v>
      </c>
    </row>
    <row r="16" spans="1:4" ht="15">
      <c r="A16" s="17"/>
      <c r="B16" s="18"/>
      <c r="C16" s="19" t="s">
        <v>30</v>
      </c>
      <c r="D16" s="51">
        <v>1.11</v>
      </c>
    </row>
    <row r="17" spans="1:4" ht="16.5" customHeight="1">
      <c r="A17" s="17"/>
      <c r="B17" s="18"/>
      <c r="C17" s="19" t="s">
        <v>35</v>
      </c>
      <c r="D17" s="51">
        <v>1.11</v>
      </c>
    </row>
    <row r="18" spans="1:4" ht="6" customHeight="1" thickBot="1">
      <c r="A18" s="17"/>
      <c r="B18" s="18"/>
      <c r="C18" s="19"/>
      <c r="D18" s="20"/>
    </row>
    <row r="19" spans="1:4" ht="22.5" customHeight="1" thickBot="1">
      <c r="A19" s="14"/>
      <c r="B19" s="15" t="s">
        <v>2</v>
      </c>
      <c r="C19" s="16" t="s">
        <v>48</v>
      </c>
      <c r="D19" s="54">
        <f>SUM(D21:D22)</f>
        <v>2.22</v>
      </c>
    </row>
    <row r="20" spans="1:4" ht="6" customHeight="1">
      <c r="A20" s="17"/>
      <c r="B20" s="18"/>
      <c r="C20" s="19"/>
      <c r="D20" s="20"/>
    </row>
    <row r="21" spans="1:4" ht="15">
      <c r="A21" s="17"/>
      <c r="B21" s="18"/>
      <c r="C21" s="19" t="s">
        <v>36</v>
      </c>
      <c r="D21" s="51">
        <v>1.11</v>
      </c>
    </row>
    <row r="22" spans="1:4" ht="15">
      <c r="A22" s="17"/>
      <c r="B22" s="18"/>
      <c r="C22" s="19" t="s">
        <v>37</v>
      </c>
      <c r="D22" s="51">
        <v>1.11</v>
      </c>
    </row>
    <row r="23" spans="1:4" ht="6" customHeight="1" thickBot="1">
      <c r="A23" s="17"/>
      <c r="B23" s="18"/>
      <c r="C23" s="19"/>
      <c r="D23" s="20"/>
    </row>
    <row r="24" spans="1:4" ht="22.5" customHeight="1" thickBot="1">
      <c r="A24" s="14"/>
      <c r="B24" s="15" t="s">
        <v>3</v>
      </c>
      <c r="C24" s="16" t="s">
        <v>4</v>
      </c>
      <c r="D24" s="54">
        <f>SUM(D26:D30)</f>
        <v>5.550000000000001</v>
      </c>
    </row>
    <row r="25" spans="1:4" ht="6" customHeight="1">
      <c r="A25" s="17"/>
      <c r="B25" s="18"/>
      <c r="C25" s="19"/>
      <c r="D25" s="20"/>
    </row>
    <row r="26" spans="1:4" ht="15">
      <c r="A26" s="17"/>
      <c r="B26" s="18"/>
      <c r="C26" s="19" t="s">
        <v>40</v>
      </c>
      <c r="D26" s="51">
        <v>1.11</v>
      </c>
    </row>
    <row r="27" spans="1:4" ht="15">
      <c r="A27" s="17"/>
      <c r="B27" s="18"/>
      <c r="C27" s="19" t="s">
        <v>50</v>
      </c>
      <c r="D27" s="51">
        <v>1.11</v>
      </c>
    </row>
    <row r="28" spans="1:4" ht="15">
      <c r="A28" s="17"/>
      <c r="B28" s="18"/>
      <c r="C28" s="19" t="s">
        <v>51</v>
      </c>
      <c r="D28" s="51">
        <v>1.11</v>
      </c>
    </row>
    <row r="29" spans="1:4" ht="15">
      <c r="A29" s="17"/>
      <c r="B29" s="18"/>
      <c r="C29" s="71" t="s">
        <v>39</v>
      </c>
      <c r="D29" s="51">
        <v>1.11</v>
      </c>
    </row>
    <row r="30" spans="1:4" ht="15">
      <c r="A30" s="17"/>
      <c r="B30" s="18"/>
      <c r="C30" s="19" t="s">
        <v>38</v>
      </c>
      <c r="D30" s="51">
        <v>1.11</v>
      </c>
    </row>
    <row r="31" spans="1:4" ht="6" customHeight="1" thickBot="1">
      <c r="A31" s="17"/>
      <c r="B31" s="18"/>
      <c r="C31" s="19"/>
      <c r="D31" s="20"/>
    </row>
    <row r="32" spans="1:4" ht="22.5" customHeight="1" thickBot="1">
      <c r="A32" s="14"/>
      <c r="B32" s="15" t="s">
        <v>5</v>
      </c>
      <c r="C32" s="21" t="s">
        <v>52</v>
      </c>
      <c r="D32" s="69">
        <v>1.11</v>
      </c>
    </row>
    <row r="33" spans="1:8" ht="22.5" customHeight="1" thickBot="1">
      <c r="A33" s="14"/>
      <c r="B33" s="15" t="s">
        <v>6</v>
      </c>
      <c r="C33" s="67" t="s">
        <v>7</v>
      </c>
      <c r="D33" s="68">
        <v>1.11</v>
      </c>
      <c r="H33" s="70"/>
    </row>
    <row r="34" spans="1:4" ht="34.5" customHeight="1" thickBot="1">
      <c r="A34" s="14"/>
      <c r="B34" s="15" t="s">
        <v>41</v>
      </c>
      <c r="C34" s="67" t="s">
        <v>42</v>
      </c>
      <c r="D34" s="68">
        <v>1.11</v>
      </c>
    </row>
    <row r="35" spans="2:4" ht="23.25" customHeight="1" thickBot="1">
      <c r="B35" s="22"/>
      <c r="C35" s="23" t="s">
        <v>8</v>
      </c>
      <c r="D35" s="55">
        <f>SUM(D12,D19,D24,D32,D33,D34)</f>
        <v>15.54</v>
      </c>
    </row>
    <row r="36" spans="1:4" ht="18" customHeight="1" thickBot="1">
      <c r="A36" s="14"/>
      <c r="B36" s="24"/>
      <c r="C36" s="41" t="s">
        <v>21</v>
      </c>
      <c r="D36" s="54">
        <f>D35*0.21</f>
        <v>3.2634</v>
      </c>
    </row>
    <row r="37" spans="1:4" ht="23.25" customHeight="1" thickBot="1">
      <c r="A37" s="14"/>
      <c r="B37" s="15"/>
      <c r="C37" s="21" t="s">
        <v>9</v>
      </c>
      <c r="D37" s="54">
        <f>D35*1.21</f>
        <v>18.8034</v>
      </c>
    </row>
    <row r="40" ht="12.75">
      <c r="D40" s="13"/>
    </row>
    <row r="41" ht="12.75">
      <c r="D41" s="13"/>
    </row>
    <row r="42" ht="12.75">
      <c r="D42" s="13"/>
    </row>
    <row r="43" ht="12.75">
      <c r="D43" s="13"/>
    </row>
    <row r="44" ht="12.75">
      <c r="D44" s="13"/>
    </row>
  </sheetData>
  <sheetProtection/>
  <mergeCells count="1">
    <mergeCell ref="A2:D2"/>
  </mergeCells>
  <conditionalFormatting sqref="D14:D15 D21:D22 D26:D29 D12 D17">
    <cfRule type="cellIs" priority="10" dxfId="0" operator="equal" stopIfTrue="1">
      <formula>""</formula>
    </cfRule>
  </conditionalFormatting>
  <conditionalFormatting sqref="D33">
    <cfRule type="cellIs" priority="9" dxfId="0" operator="equal" stopIfTrue="1">
      <formula>""</formula>
    </cfRule>
  </conditionalFormatting>
  <conditionalFormatting sqref="D19">
    <cfRule type="cellIs" priority="7" dxfId="0" operator="equal" stopIfTrue="1">
      <formula>""</formula>
    </cfRule>
  </conditionalFormatting>
  <conditionalFormatting sqref="D24">
    <cfRule type="cellIs" priority="6" dxfId="0" operator="equal" stopIfTrue="1">
      <formula>""</formula>
    </cfRule>
  </conditionalFormatting>
  <conditionalFormatting sqref="D32">
    <cfRule type="cellIs" priority="5" dxfId="0" operator="equal" stopIfTrue="1">
      <formula>""</formula>
    </cfRule>
  </conditionalFormatting>
  <conditionalFormatting sqref="D35:D37">
    <cfRule type="cellIs" priority="4" dxfId="0" operator="equal" stopIfTrue="1">
      <formula>""</formula>
    </cfRule>
  </conditionalFormatting>
  <conditionalFormatting sqref="D30">
    <cfRule type="cellIs" priority="3" dxfId="0" operator="equal" stopIfTrue="1">
      <formula>""</formula>
    </cfRule>
  </conditionalFormatting>
  <conditionalFormatting sqref="D16">
    <cfRule type="cellIs" priority="2" dxfId="0" operator="equal" stopIfTrue="1">
      <formula>""</formula>
    </cfRule>
  </conditionalFormatting>
  <conditionalFormatting sqref="D34">
    <cfRule type="cellIs" priority="1" dxfId="0" operator="equal" stopIfTrue="1">
      <formula>""</formula>
    </cfRule>
  </conditionalFormatting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&amp;R&amp;"Arial CE,Kurzíva"MVE Veletov ,modernizace a rekonstrukce
D. Rekapitulace nákladů</oddHeader>
    <oddFooter>&amp;L&amp;"Arial CE,Obyčejné" &amp;F&amp;CStrana&amp;P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3">
      <selection activeCell="E31" sqref="E31"/>
    </sheetView>
  </sheetViews>
  <sheetFormatPr defaultColWidth="9.16015625" defaultRowHeight="10.5"/>
  <cols>
    <col min="1" max="1" width="8.66015625" style="5" customWidth="1"/>
    <col min="2" max="2" width="2.66015625" style="5" customWidth="1"/>
    <col min="3" max="3" width="60.66015625" style="5" customWidth="1"/>
    <col min="4" max="4" width="25.66015625" style="5" customWidth="1"/>
    <col min="5" max="16384" width="9.16015625" style="5" customWidth="1"/>
  </cols>
  <sheetData>
    <row r="1" spans="1:3" s="3" customFormat="1" ht="18">
      <c r="A1" s="25"/>
      <c r="B1" s="25"/>
      <c r="C1" s="2"/>
    </row>
    <row r="2" spans="1:3" s="3" customFormat="1" ht="18">
      <c r="A2" s="4"/>
      <c r="B2" s="5"/>
      <c r="C2" s="2"/>
    </row>
    <row r="3" ht="26.25" customHeight="1">
      <c r="C3" s="26"/>
    </row>
    <row r="4" spans="1:3" s="28" customFormat="1" ht="15.75">
      <c r="A4" s="27" t="s">
        <v>32</v>
      </c>
      <c r="C4" s="29"/>
    </row>
    <row r="5" spans="1:3" s="3" customFormat="1" ht="12.75">
      <c r="A5" s="30" t="s">
        <v>0</v>
      </c>
      <c r="C5" s="2"/>
    </row>
    <row r="6" ht="13.5" thickBot="1">
      <c r="C6" s="26"/>
    </row>
    <row r="7" spans="1:4" ht="24.75" customHeight="1" thickBot="1">
      <c r="A7" s="72"/>
      <c r="B7" s="64"/>
      <c r="C7" s="64" t="s">
        <v>10</v>
      </c>
      <c r="D7" s="73" t="s">
        <v>23</v>
      </c>
    </row>
    <row r="8" spans="1:4" ht="24.75" customHeight="1" thickBot="1">
      <c r="A8" s="84" t="s">
        <v>11</v>
      </c>
      <c r="B8" s="66"/>
      <c r="C8" s="65" t="s">
        <v>12</v>
      </c>
      <c r="D8" s="59"/>
    </row>
    <row r="9" spans="1:4" ht="19.5" customHeight="1" thickBot="1">
      <c r="A9" s="85"/>
      <c r="B9" s="60"/>
      <c r="C9" s="61"/>
      <c r="D9" s="62"/>
    </row>
    <row r="10" spans="1:10" ht="19.5" customHeight="1">
      <c r="A10" s="74"/>
      <c r="B10" s="32"/>
      <c r="C10" s="42" t="s">
        <v>49</v>
      </c>
      <c r="D10" s="75">
        <v>1.11</v>
      </c>
      <c r="G10"/>
      <c r="H10" s="39"/>
      <c r="I10"/>
      <c r="J10"/>
    </row>
    <row r="11" spans="1:10" ht="19.5" customHeight="1">
      <c r="A11" s="74"/>
      <c r="B11" s="32"/>
      <c r="C11" s="43" t="s">
        <v>43</v>
      </c>
      <c r="D11" s="75">
        <v>1.11</v>
      </c>
      <c r="G11"/>
      <c r="H11"/>
      <c r="I11"/>
      <c r="J11" s="39"/>
    </row>
    <row r="12" spans="1:10" ht="19.5" customHeight="1">
      <c r="A12" s="74"/>
      <c r="B12" s="32"/>
      <c r="C12" s="43" t="s">
        <v>44</v>
      </c>
      <c r="D12" s="75">
        <v>1.11</v>
      </c>
      <c r="G12"/>
      <c r="H12"/>
      <c r="I12"/>
      <c r="J12" s="39"/>
    </row>
    <row r="13" spans="1:10" ht="19.5" customHeight="1">
      <c r="A13" s="74"/>
      <c r="B13" s="32"/>
      <c r="C13" s="43" t="s">
        <v>45</v>
      </c>
      <c r="D13" s="75">
        <v>1.11</v>
      </c>
      <c r="G13"/>
      <c r="H13"/>
      <c r="I13"/>
      <c r="J13" s="39"/>
    </row>
    <row r="14" spans="1:10" ht="19.5" customHeight="1" thickBot="1">
      <c r="A14" s="74"/>
      <c r="B14" s="32"/>
      <c r="C14" s="56" t="s">
        <v>46</v>
      </c>
      <c r="D14" s="75">
        <v>1.11</v>
      </c>
      <c r="G14" s="39"/>
      <c r="H14"/>
      <c r="I14"/>
      <c r="J14"/>
    </row>
    <row r="15" spans="1:4" ht="19.5" customHeight="1">
      <c r="A15" s="86"/>
      <c r="B15" s="82"/>
      <c r="C15" s="58" t="s">
        <v>12</v>
      </c>
      <c r="D15" s="46">
        <f>SUM(D10:D14)</f>
        <v>5.550000000000001</v>
      </c>
    </row>
    <row r="16" spans="1:4" ht="19.5" customHeight="1" thickBot="1">
      <c r="A16" s="87"/>
      <c r="B16" s="83"/>
      <c r="C16" s="47" t="s">
        <v>13</v>
      </c>
      <c r="D16" s="48"/>
    </row>
    <row r="17" spans="1:4" ht="6" customHeight="1" thickBot="1">
      <c r="A17" s="76"/>
      <c r="B17" s="33"/>
      <c r="C17" s="34"/>
      <c r="D17" s="77"/>
    </row>
    <row r="18" spans="1:4" ht="24.75" customHeight="1" thickBot="1">
      <c r="A18" s="84" t="s">
        <v>14</v>
      </c>
      <c r="B18" s="57"/>
      <c r="C18" s="31" t="s">
        <v>15</v>
      </c>
      <c r="D18" s="59"/>
    </row>
    <row r="19" spans="1:9" ht="19.5" customHeight="1" thickBot="1">
      <c r="A19" s="92"/>
      <c r="B19" s="63"/>
      <c r="C19" s="61"/>
      <c r="D19" s="62"/>
      <c r="H19" s="35"/>
      <c r="I19" s="36"/>
    </row>
    <row r="20" spans="1:9" ht="19.5" customHeight="1">
      <c r="A20" s="74"/>
      <c r="B20" s="32"/>
      <c r="C20" s="49" t="s">
        <v>47</v>
      </c>
      <c r="D20" s="75">
        <v>1.11</v>
      </c>
      <c r="H20" s="35"/>
      <c r="I20" s="36"/>
    </row>
    <row r="21" spans="1:9" ht="19.5" customHeight="1">
      <c r="A21" s="74"/>
      <c r="B21" s="32"/>
      <c r="C21" s="49" t="s">
        <v>19</v>
      </c>
      <c r="D21" s="75">
        <v>1.11</v>
      </c>
      <c r="H21" s="35"/>
      <c r="I21" s="35"/>
    </row>
    <row r="22" spans="1:9" ht="19.5" customHeight="1" thickBot="1">
      <c r="A22" s="74"/>
      <c r="B22" s="32"/>
      <c r="C22" s="44" t="s">
        <v>20</v>
      </c>
      <c r="D22" s="75">
        <v>1.11</v>
      </c>
      <c r="H22" s="35"/>
      <c r="I22" s="35"/>
    </row>
    <row r="23" spans="1:4" ht="19.5" customHeight="1">
      <c r="A23" s="86"/>
      <c r="B23" s="82"/>
      <c r="C23" s="58" t="s">
        <v>15</v>
      </c>
      <c r="D23" s="46">
        <f>D20+D21+D22</f>
        <v>3.33</v>
      </c>
    </row>
    <row r="24" spans="1:4" ht="19.5" customHeight="1" thickBot="1">
      <c r="A24" s="87"/>
      <c r="B24" s="83"/>
      <c r="C24" s="47" t="s">
        <v>13</v>
      </c>
      <c r="D24" s="48"/>
    </row>
    <row r="25" spans="1:4" ht="19.5" customHeight="1" thickBot="1">
      <c r="A25" s="78"/>
      <c r="B25" s="37"/>
      <c r="C25" s="37"/>
      <c r="D25" s="79"/>
    </row>
    <row r="26" spans="1:4" ht="19.5" customHeight="1">
      <c r="A26" s="88"/>
      <c r="B26" s="90"/>
      <c r="C26" s="45" t="s">
        <v>22</v>
      </c>
      <c r="D26" s="46">
        <f>D15+D23</f>
        <v>8.88</v>
      </c>
    </row>
    <row r="27" spans="1:4" ht="18.75" thickBot="1">
      <c r="A27" s="89"/>
      <c r="B27" s="91"/>
      <c r="C27" s="50"/>
      <c r="D27" s="48"/>
    </row>
    <row r="29" spans="1:3" ht="12.75">
      <c r="A29" s="5" t="s">
        <v>16</v>
      </c>
      <c r="C29" s="5" t="s">
        <v>17</v>
      </c>
    </row>
    <row r="31" ht="75.75" customHeight="1">
      <c r="C31" s="38" t="s">
        <v>18</v>
      </c>
    </row>
    <row r="32" ht="12.75">
      <c r="C32" s="38"/>
    </row>
    <row r="33" ht="30.75" customHeight="1">
      <c r="C33" s="40"/>
    </row>
    <row r="34" ht="12.75">
      <c r="C34" s="40"/>
    </row>
    <row r="35" ht="12.75">
      <c r="C35" s="40"/>
    </row>
  </sheetData>
  <sheetProtection/>
  <mergeCells count="8">
    <mergeCell ref="B23:B24"/>
    <mergeCell ref="A8:A9"/>
    <mergeCell ref="A15:A16"/>
    <mergeCell ref="B15:B16"/>
    <mergeCell ref="A26:A27"/>
    <mergeCell ref="B26:B27"/>
    <mergeCell ref="A18:A19"/>
    <mergeCell ref="A23:A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&amp;L&amp;F&amp;CStrana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Pištová</dc:creator>
  <cp:keywords/>
  <dc:description/>
  <cp:lastModifiedBy>Administrator</cp:lastModifiedBy>
  <cp:lastPrinted>2014-11-07T16:43:28Z</cp:lastPrinted>
  <dcterms:created xsi:type="dcterms:W3CDTF">2013-01-17T13:08:54Z</dcterms:created>
  <dcterms:modified xsi:type="dcterms:W3CDTF">2016-04-20T09:24:49Z</dcterms:modified>
  <cp:category/>
  <cp:version/>
  <cp:contentType/>
  <cp:contentStatus/>
</cp:coreProperties>
</file>